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\Desktop\"/>
    </mc:Choice>
  </mc:AlternateContent>
  <bookViews>
    <workbookView xWindow="120" yWindow="15" windowWidth="15195" windowHeight="81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3" i="1" l="1"/>
  <c r="E83" i="1" l="1"/>
  <c r="E82" i="1"/>
  <c r="E81" i="1"/>
  <c r="E80" i="1"/>
  <c r="E79" i="1"/>
  <c r="E78" i="1"/>
  <c r="E77" i="1"/>
  <c r="G28" i="1" l="1"/>
  <c r="F28" i="1"/>
  <c r="G27" i="1"/>
  <c r="F27" i="1"/>
  <c r="G26" i="1"/>
  <c r="F26" i="1"/>
  <c r="G25" i="1"/>
  <c r="F25" i="1"/>
  <c r="G24" i="1"/>
  <c r="F24" i="1"/>
  <c r="G23" i="1"/>
  <c r="F23" i="1"/>
  <c r="E68" i="1" l="1"/>
  <c r="E69" i="1"/>
  <c r="E70" i="1"/>
  <c r="E71" i="1"/>
  <c r="E72" i="1"/>
  <c r="E73" i="1"/>
  <c r="E74" i="1"/>
  <c r="E75" i="1"/>
  <c r="E76" i="1"/>
  <c r="E58" i="1"/>
  <c r="E59" i="1"/>
  <c r="E60" i="1"/>
  <c r="E61" i="1"/>
  <c r="E62" i="1"/>
  <c r="E63" i="1"/>
  <c r="E64" i="1"/>
  <c r="E65" i="1"/>
  <c r="E66" i="1"/>
  <c r="E67" i="1"/>
  <c r="E57" i="1"/>
  <c r="E56" i="1"/>
  <c r="E55" i="1"/>
  <c r="E54" i="1"/>
  <c r="G21" i="1"/>
  <c r="G22" i="1"/>
  <c r="F21" i="1"/>
  <c r="F22" i="1"/>
  <c r="F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E33" i="1"/>
  <c r="G11" i="1"/>
  <c r="F11" i="1"/>
  <c r="E36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52" i="1" l="1"/>
  <c r="E44" i="1"/>
  <c r="E53" i="1"/>
  <c r="E49" i="1"/>
  <c r="E45" i="1"/>
  <c r="E41" i="1"/>
  <c r="E37" i="1"/>
  <c r="E50" i="1"/>
  <c r="E46" i="1"/>
  <c r="E42" i="1"/>
  <c r="E38" i="1"/>
  <c r="E34" i="1"/>
  <c r="E51" i="1"/>
  <c r="E47" i="1"/>
  <c r="E43" i="1"/>
  <c r="E39" i="1"/>
  <c r="E35" i="1"/>
  <c r="E48" i="1"/>
  <c r="E40" i="1"/>
</calcChain>
</file>

<file path=xl/sharedStrings.xml><?xml version="1.0" encoding="utf-8"?>
<sst xmlns="http://schemas.openxmlformats.org/spreadsheetml/2006/main" count="67" uniqueCount="65">
  <si>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</si>
  <si>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</si>
  <si>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</si>
  <si>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</si>
  <si>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</si>
  <si>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</si>
  <si>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</si>
  <si>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</si>
  <si>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</si>
  <si>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</si>
  <si>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</si>
  <si>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</si>
  <si>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</si>
  <si>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</si>
  <si>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</si>
  <si>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</si>
  <si>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UC BOULDER</t>
  </si>
  <si>
    <t>WYOMING</t>
  </si>
  <si>
    <t>U DENVER</t>
  </si>
  <si>
    <t>CSU</t>
  </si>
  <si>
    <t>MARMOT</t>
  </si>
  <si>
    <t>CRL</t>
  </si>
  <si>
    <t>AURARIA</t>
  </si>
  <si>
    <t>UNC</t>
  </si>
  <si>
    <t>COLO COLLEGE</t>
  </si>
  <si>
    <t>DENVER PUBLIC</t>
  </si>
  <si>
    <t>UC COLO SPRINGS</t>
  </si>
  <si>
    <t>BOULDER PUBLIC</t>
  </si>
  <si>
    <t>REGIS</t>
  </si>
  <si>
    <t>CSM</t>
  </si>
  <si>
    <t>BOULDER LAW</t>
  </si>
  <si>
    <t>JEFF PUBLIC</t>
  </si>
  <si>
    <t>AURORA</t>
  </si>
  <si>
    <t>FORT COLLINS</t>
  </si>
  <si>
    <t>ARAPAHOE</t>
  </si>
  <si>
    <t>LOVELAND</t>
  </si>
  <si>
    <t>HEALTH SCI</t>
  </si>
  <si>
    <t>CO PUBLICATIONS</t>
  </si>
  <si>
    <t>FORT LEWIS</t>
  </si>
  <si>
    <t>DENVER LAW</t>
  </si>
  <si>
    <t>9cubp</t>
  </si>
  <si>
    <t>9uwyp</t>
  </si>
  <si>
    <t>9dupp</t>
  </si>
  <si>
    <t>9csup</t>
  </si>
  <si>
    <t>9mscp</t>
  </si>
  <si>
    <t>cr0zz</t>
  </si>
  <si>
    <t>9aurp</t>
  </si>
  <si>
    <t>9uncp</t>
  </si>
  <si>
    <t>9cocp</t>
  </si>
  <si>
    <t>codpl</t>
  </si>
  <si>
    <t>9uccp</t>
  </si>
  <si>
    <t>9bblp</t>
  </si>
  <si>
    <t>9rgsp</t>
  </si>
  <si>
    <t>9csmp</t>
  </si>
  <si>
    <t>9culp</t>
  </si>
  <si>
    <t>9jcpp</t>
  </si>
  <si>
    <t>9arrp</t>
  </si>
  <si>
    <t>9fcpp</t>
  </si>
  <si>
    <t>9arap</t>
  </si>
  <si>
    <t>9lvpl</t>
  </si>
  <si>
    <t>9hscp</t>
  </si>
  <si>
    <t>9cspu</t>
  </si>
  <si>
    <t>9dplp</t>
  </si>
  <si>
    <t>9ftlp</t>
  </si>
  <si>
    <t>9dulp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</si>
</sst>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workbookViewId="0"/>
  </sheetViews>
  <sheetFormatPr defaultRowHeight="15" x14ac:dyDescent="0.25"/>
  <cols>
    <col min="1" max="1" width="18.42578125" customWidth="1"/>
    <col min="3" max="3" width="10.5703125" customWidth="1"/>
    <col min="4" max="4" width="10.140625" bestFit="1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 x14ac:dyDescent="0.25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25">
      <c r="A3" s="2" t="s">
        <v>1</v>
      </c>
      <c r="C3" s="11">
        <v>27263163</v>
      </c>
      <c r="D3" s="11">
        <v>14039809</v>
      </c>
      <c r="E3" s="11">
        <v>8250889</v>
      </c>
      <c r="F3" s="5">
        <f>E3/D3</f>
        <v>0.58767815146203195</v>
      </c>
      <c r="G3" s="5">
        <v>1</v>
      </c>
      <c r="H3" s="11">
        <v>23126616</v>
      </c>
      <c r="I3" s="11">
        <v>34097593</v>
      </c>
      <c r="J3" s="11">
        <v>2103871</v>
      </c>
      <c r="K3" s="11">
        <v>1548060</v>
      </c>
    </row>
    <row r="4" spans="1:11" x14ac:dyDescent="0.25">
      <c r="A4" t="s">
        <v>16</v>
      </c>
      <c r="B4" t="s">
        <v>40</v>
      </c>
      <c r="C4" s="12">
        <v>4934351</v>
      </c>
      <c r="D4" s="12"/>
      <c r="E4" s="12">
        <v>1617323</v>
      </c>
      <c r="F4" s="4">
        <f>E4/C4</f>
        <v>0.3277681299931845</v>
      </c>
      <c r="G4" s="4">
        <f>E4/$E$3</f>
        <v>0.19601802908753227</v>
      </c>
      <c r="H4" s="12">
        <v>4746936</v>
      </c>
      <c r="I4" s="12">
        <v>6346944</v>
      </c>
      <c r="J4" s="12">
        <v>633522</v>
      </c>
      <c r="K4" s="12">
        <v>486244</v>
      </c>
    </row>
    <row r="5" spans="1:11" x14ac:dyDescent="0.25">
      <c r="A5" t="s">
        <v>17</v>
      </c>
      <c r="B5" t="s">
        <v>41</v>
      </c>
      <c r="C5" s="12">
        <v>4777341</v>
      </c>
      <c r="D5" s="12"/>
      <c r="E5" s="12">
        <v>1510768</v>
      </c>
      <c r="F5" s="4">
        <f t="shared" ref="F5:F10" si="0">E5/C5</f>
        <v>0.31623616568296048</v>
      </c>
      <c r="G5" s="4">
        <f>E5/$E$3</f>
        <v>0.18310366313254245</v>
      </c>
      <c r="H5" s="12">
        <v>1695413</v>
      </c>
      <c r="I5" s="12">
        <v>2514279</v>
      </c>
      <c r="J5" s="12">
        <v>23982</v>
      </c>
      <c r="K5" s="12">
        <v>16353</v>
      </c>
    </row>
    <row r="6" spans="1:11" x14ac:dyDescent="0.25">
      <c r="A6" t="s">
        <v>18</v>
      </c>
      <c r="B6" t="s">
        <v>42</v>
      </c>
      <c r="C6" s="12">
        <v>3614717</v>
      </c>
      <c r="D6" s="12"/>
      <c r="E6" s="12">
        <v>728039</v>
      </c>
      <c r="F6" s="4">
        <f t="shared" si="0"/>
        <v>0.20140968158779787</v>
      </c>
      <c r="G6" s="4">
        <f t="shared" ref="G6:G10" si="1">E6/$E$3</f>
        <v>8.8237643240625344E-2</v>
      </c>
      <c r="H6" s="12">
        <v>3609276</v>
      </c>
      <c r="I6" s="12">
        <v>4682591</v>
      </c>
      <c r="J6" s="12">
        <v>236712</v>
      </c>
      <c r="K6" s="12">
        <v>695947</v>
      </c>
    </row>
    <row r="7" spans="1:11" x14ac:dyDescent="0.25">
      <c r="A7" t="s">
        <v>19</v>
      </c>
      <c r="B7" t="s">
        <v>43</v>
      </c>
      <c r="C7" s="12">
        <v>2382236</v>
      </c>
      <c r="D7" s="12"/>
      <c r="E7" s="12">
        <v>606789</v>
      </c>
      <c r="F7" s="4">
        <f t="shared" si="0"/>
        <v>0.25471405855675089</v>
      </c>
      <c r="G7" s="4">
        <f t="shared" si="1"/>
        <v>7.354225708284283E-2</v>
      </c>
      <c r="H7" s="12">
        <v>2307965</v>
      </c>
      <c r="I7" s="12">
        <v>3009823</v>
      </c>
      <c r="J7" s="12">
        <v>215299</v>
      </c>
      <c r="K7" s="12">
        <v>166555</v>
      </c>
    </row>
    <row r="8" spans="1:11" x14ac:dyDescent="0.25">
      <c r="A8" t="s">
        <v>20</v>
      </c>
      <c r="B8" t="s">
        <v>44</v>
      </c>
      <c r="C8" s="12">
        <v>1785205</v>
      </c>
      <c r="D8" s="12"/>
      <c r="E8" s="12">
        <v>510928</v>
      </c>
      <c r="F8" s="4">
        <f t="shared" si="0"/>
        <v>0.28620130461207538</v>
      </c>
      <c r="G8" s="4">
        <f t="shared" si="1"/>
        <v>6.1923993887204154E-2</v>
      </c>
      <c r="H8" s="12">
        <v>1677278</v>
      </c>
      <c r="I8" s="12">
        <v>3029122</v>
      </c>
      <c r="J8" s="12">
        <v>271116</v>
      </c>
      <c r="K8" s="12">
        <v>9698</v>
      </c>
    </row>
    <row r="9" spans="1:11" x14ac:dyDescent="0.25">
      <c r="A9" t="s">
        <v>21</v>
      </c>
      <c r="B9" t="s">
        <v>45</v>
      </c>
      <c r="C9" s="12">
        <v>1494583</v>
      </c>
      <c r="D9" s="12"/>
      <c r="E9" s="12">
        <v>1422629</v>
      </c>
      <c r="F9" s="4">
        <f t="shared" si="0"/>
        <v>0.95185680554375363</v>
      </c>
      <c r="G9" s="4">
        <f t="shared" si="1"/>
        <v>0.17242129908668025</v>
      </c>
      <c r="H9" s="12">
        <v>1422094</v>
      </c>
      <c r="I9" s="12">
        <v>3000887</v>
      </c>
      <c r="J9" s="12">
        <v>32471</v>
      </c>
      <c r="K9" s="12">
        <v>19220</v>
      </c>
    </row>
    <row r="10" spans="1:11" x14ac:dyDescent="0.25">
      <c r="A10" t="s">
        <v>22</v>
      </c>
      <c r="B10" t="s">
        <v>46</v>
      </c>
      <c r="C10" s="12">
        <v>1287334</v>
      </c>
      <c r="D10" s="12"/>
      <c r="E10" s="12">
        <v>275911</v>
      </c>
      <c r="F10" s="4">
        <f t="shared" si="0"/>
        <v>0.2143274394989956</v>
      </c>
      <c r="G10" s="4">
        <f t="shared" si="1"/>
        <v>3.3440154145813861E-2</v>
      </c>
      <c r="H10" s="12">
        <v>1286575</v>
      </c>
      <c r="I10" s="12">
        <v>1402967</v>
      </c>
      <c r="J10" s="12">
        <v>141610</v>
      </c>
      <c r="K10" s="12">
        <v>5006</v>
      </c>
    </row>
    <row r="11" spans="1:11" x14ac:dyDescent="0.25">
      <c r="A11" t="s">
        <v>23</v>
      </c>
      <c r="B11" t="s">
        <v>47</v>
      </c>
      <c r="C11" s="12">
        <v>994556</v>
      </c>
      <c r="D11" s="12"/>
      <c r="E11" s="13">
        <v>157686</v>
      </c>
      <c r="F11" s="4">
        <f t="shared" ref="F11" si="2">E11/C11</f>
        <v>0.15854914152647009</v>
      </c>
      <c r="G11" s="4">
        <f t="shared" ref="G11" si="3">E11/$E$3</f>
        <v>1.911139514784407E-2</v>
      </c>
      <c r="H11" s="12">
        <v>992985</v>
      </c>
      <c r="I11" s="12">
        <v>1212914</v>
      </c>
      <c r="J11" s="12">
        <v>66088</v>
      </c>
      <c r="K11" s="12">
        <v>20036</v>
      </c>
    </row>
    <row r="12" spans="1:11" x14ac:dyDescent="0.25">
      <c r="A12" t="s">
        <v>24</v>
      </c>
      <c r="B12" t="s">
        <v>48</v>
      </c>
      <c r="C12" s="12">
        <v>907867</v>
      </c>
      <c r="D12" s="12"/>
      <c r="E12" s="13">
        <v>100451</v>
      </c>
      <c r="F12" s="4">
        <f t="shared" ref="F12" si="4">E12/C12</f>
        <v>0.11064506144622505</v>
      </c>
      <c r="G12" s="4">
        <f t="shared" ref="G12" si="5">E12/$E$3</f>
        <v>1.2174566886065247E-2</v>
      </c>
      <c r="H12" s="12">
        <v>907093</v>
      </c>
      <c r="I12" s="12">
        <v>969215</v>
      </c>
      <c r="J12" s="12">
        <v>21236</v>
      </c>
      <c r="K12" s="12">
        <v>14519</v>
      </c>
    </row>
    <row r="13" spans="1:11" x14ac:dyDescent="0.25">
      <c r="A13" t="s">
        <v>25</v>
      </c>
      <c r="B13" t="s">
        <v>49</v>
      </c>
      <c r="C13" s="12">
        <v>873103</v>
      </c>
      <c r="D13" s="12"/>
      <c r="E13" s="13">
        <v>418276</v>
      </c>
      <c r="F13" s="4">
        <f t="shared" ref="F13:F22" si="6">E13/C13</f>
        <v>0.47906833443476887</v>
      </c>
      <c r="G13" s="4">
        <f t="shared" ref="G13:G22" si="7">E13/$E$3</f>
        <v>5.0694658478619696E-2</v>
      </c>
      <c r="H13" s="12">
        <v>733426</v>
      </c>
      <c r="I13" s="12">
        <v>2036058</v>
      </c>
      <c r="J13" s="12">
        <v>0</v>
      </c>
      <c r="K13" s="12">
        <v>0</v>
      </c>
    </row>
    <row r="14" spans="1:11" x14ac:dyDescent="0.25">
      <c r="A14" s="9" t="s">
        <v>26</v>
      </c>
      <c r="B14" t="s">
        <v>50</v>
      </c>
      <c r="C14" s="12">
        <v>712620</v>
      </c>
      <c r="D14" s="12"/>
      <c r="E14" s="13">
        <v>140896</v>
      </c>
      <c r="F14" s="4">
        <f t="shared" si="6"/>
        <v>0.19771547248182761</v>
      </c>
      <c r="G14" s="4">
        <f t="shared" si="7"/>
        <v>1.7076462912057114E-2</v>
      </c>
      <c r="H14" s="12">
        <v>712150</v>
      </c>
      <c r="I14" s="12">
        <v>757351</v>
      </c>
      <c r="J14" s="12">
        <v>79645</v>
      </c>
      <c r="K14" s="12">
        <v>2850</v>
      </c>
    </row>
    <row r="15" spans="1:11" x14ac:dyDescent="0.25">
      <c r="A15" t="s">
        <v>27</v>
      </c>
      <c r="B15" t="s">
        <v>51</v>
      </c>
      <c r="C15" s="12">
        <v>641343</v>
      </c>
      <c r="D15" s="12"/>
      <c r="E15" s="13">
        <v>169672</v>
      </c>
      <c r="F15" s="4">
        <f t="shared" si="6"/>
        <v>0.26455734295065197</v>
      </c>
      <c r="G15" s="4">
        <f t="shared" si="7"/>
        <v>2.0564087094130098E-2</v>
      </c>
      <c r="H15" s="12">
        <v>322076</v>
      </c>
      <c r="I15" s="12">
        <v>509836</v>
      </c>
      <c r="J15" s="12">
        <v>62913</v>
      </c>
      <c r="K15" s="12">
        <v>0</v>
      </c>
    </row>
    <row r="16" spans="1:11" x14ac:dyDescent="0.25">
      <c r="A16" s="9" t="s">
        <v>28</v>
      </c>
      <c r="B16" t="s">
        <v>52</v>
      </c>
      <c r="C16" s="12">
        <v>539449</v>
      </c>
      <c r="D16" s="12"/>
      <c r="E16" s="13">
        <v>64575</v>
      </c>
      <c r="F16" s="4">
        <f t="shared" si="6"/>
        <v>0.11970547725549588</v>
      </c>
      <c r="G16" s="4">
        <f t="shared" si="7"/>
        <v>7.8264293702169554E-3</v>
      </c>
      <c r="H16" s="12">
        <v>500791</v>
      </c>
      <c r="I16" s="12">
        <v>526756</v>
      </c>
      <c r="J16" s="12">
        <v>3315</v>
      </c>
      <c r="K16" s="12">
        <v>5037</v>
      </c>
    </row>
    <row r="17" spans="1:11" x14ac:dyDescent="0.25">
      <c r="A17" t="s">
        <v>29</v>
      </c>
      <c r="B17" t="s">
        <v>53</v>
      </c>
      <c r="C17" s="12">
        <v>491406</v>
      </c>
      <c r="D17" s="12"/>
      <c r="E17" s="13">
        <v>101765</v>
      </c>
      <c r="F17" s="4">
        <f t="shared" si="6"/>
        <v>0.20708945352722596</v>
      </c>
      <c r="G17" s="4">
        <f t="shared" si="7"/>
        <v>1.2333822452344226E-2</v>
      </c>
      <c r="H17" s="12">
        <v>482741</v>
      </c>
      <c r="I17" s="12">
        <v>695765</v>
      </c>
      <c r="J17" s="12">
        <v>0</v>
      </c>
      <c r="K17" s="12">
        <v>52517</v>
      </c>
    </row>
    <row r="18" spans="1:11" x14ac:dyDescent="0.25">
      <c r="A18" t="s">
        <v>30</v>
      </c>
      <c r="B18" t="s">
        <v>54</v>
      </c>
      <c r="C18" s="12">
        <v>487286</v>
      </c>
      <c r="D18" s="12"/>
      <c r="E18" s="13">
        <v>70150</v>
      </c>
      <c r="F18" s="4">
        <f t="shared" si="6"/>
        <v>0.14396063092311293</v>
      </c>
      <c r="G18" s="4">
        <f t="shared" si="7"/>
        <v>8.5021141358222127E-3</v>
      </c>
      <c r="H18" s="12">
        <v>487269</v>
      </c>
      <c r="I18" s="12">
        <v>745441</v>
      </c>
      <c r="J18" s="12">
        <v>30711</v>
      </c>
      <c r="K18" s="12">
        <v>39630</v>
      </c>
    </row>
    <row r="19" spans="1:11" x14ac:dyDescent="0.25">
      <c r="A19" t="s">
        <v>31</v>
      </c>
      <c r="B19" t="s">
        <v>55</v>
      </c>
      <c r="C19" s="12">
        <v>354058</v>
      </c>
      <c r="D19" s="12"/>
      <c r="E19" s="13">
        <v>99427</v>
      </c>
      <c r="F19" s="4">
        <f t="shared" si="6"/>
        <v>0.28082122138180748</v>
      </c>
      <c r="G19" s="4">
        <f t="shared" si="7"/>
        <v>1.2050459047503851E-2</v>
      </c>
      <c r="H19" s="12">
        <v>349237</v>
      </c>
      <c r="I19" s="12">
        <v>871764</v>
      </c>
      <c r="J19" s="12">
        <v>67714</v>
      </c>
      <c r="K19" s="12">
        <v>3046</v>
      </c>
    </row>
    <row r="20" spans="1:11" x14ac:dyDescent="0.25">
      <c r="A20" t="s">
        <v>32</v>
      </c>
      <c r="B20" t="s">
        <v>56</v>
      </c>
      <c r="C20" s="12">
        <v>275111</v>
      </c>
      <c r="D20" s="12"/>
      <c r="E20" s="13">
        <v>76406</v>
      </c>
      <c r="F20" s="4">
        <f t="shared" si="6"/>
        <v>0.27772789892079924</v>
      </c>
      <c r="G20" s="4">
        <f t="shared" si="7"/>
        <v>9.260335462033243E-3</v>
      </c>
      <c r="H20" s="12">
        <v>198821</v>
      </c>
      <c r="I20" s="12">
        <v>316443</v>
      </c>
      <c r="J20" s="12">
        <v>9632</v>
      </c>
      <c r="K20" s="12">
        <v>100</v>
      </c>
    </row>
    <row r="21" spans="1:11" x14ac:dyDescent="0.25">
      <c r="A21" t="s">
        <v>33</v>
      </c>
      <c r="B21" t="s">
        <v>57</v>
      </c>
      <c r="C21" s="12">
        <v>213039</v>
      </c>
      <c r="E21" s="13">
        <v>42693</v>
      </c>
      <c r="F21" s="4">
        <f t="shared" si="6"/>
        <v>0.20039992677397098</v>
      </c>
      <c r="G21" s="4">
        <f t="shared" si="7"/>
        <v>5.1743515153336809E-3</v>
      </c>
      <c r="H21" s="12">
        <v>201209</v>
      </c>
      <c r="I21">
        <v>411611</v>
      </c>
      <c r="J21">
        <v>85922</v>
      </c>
      <c r="K21" s="12">
        <v>722</v>
      </c>
    </row>
    <row r="22" spans="1:11" x14ac:dyDescent="0.25">
      <c r="A22" t="s">
        <v>34</v>
      </c>
      <c r="B22" t="s">
        <v>58</v>
      </c>
      <c r="C22" s="12">
        <v>199396</v>
      </c>
      <c r="E22" s="13">
        <v>50397</v>
      </c>
      <c r="F22" s="4">
        <f t="shared" si="6"/>
        <v>0.25274829986559411</v>
      </c>
      <c r="G22" s="4">
        <f t="shared" si="7"/>
        <v>6.1080690820104356E-3</v>
      </c>
      <c r="H22" s="12">
        <v>198822</v>
      </c>
      <c r="I22">
        <v>482909</v>
      </c>
      <c r="J22">
        <v>115789</v>
      </c>
      <c r="K22" s="12">
        <v>27</v>
      </c>
    </row>
    <row r="23" spans="1:11" x14ac:dyDescent="0.25">
      <c r="A23" t="s">
        <v>35</v>
      </c>
      <c r="B23" t="s">
        <v>59</v>
      </c>
      <c r="C23" s="12">
        <v>131814</v>
      </c>
      <c r="D23" s="12"/>
      <c r="E23" s="13">
        <v>31664</v>
      </c>
      <c r="F23" s="4">
        <f t="shared" ref="F23:F28" si="8">E23/C23</f>
        <v>0.24021727585840655</v>
      </c>
      <c r="G23" s="4">
        <f t="shared" ref="G23:G28" si="9">E23/$E$3</f>
        <v>3.837647070515674E-3</v>
      </c>
      <c r="H23" s="12">
        <v>130642</v>
      </c>
      <c r="I23" s="12">
        <v>147424</v>
      </c>
      <c r="J23" s="12">
        <v>0</v>
      </c>
      <c r="K23" s="12">
        <v>3</v>
      </c>
    </row>
    <row r="24" spans="1:11" x14ac:dyDescent="0.25">
      <c r="A24" s="9" t="s">
        <v>36</v>
      </c>
      <c r="B24" t="s">
        <v>60</v>
      </c>
      <c r="C24" s="12">
        <v>126094</v>
      </c>
      <c r="D24" s="12"/>
      <c r="E24" s="13">
        <v>52472</v>
      </c>
      <c r="F24" s="4">
        <f t="shared" si="8"/>
        <v>0.41613399527336747</v>
      </c>
      <c r="G24" s="4">
        <f t="shared" si="9"/>
        <v>6.3595571337827957E-3</v>
      </c>
      <c r="H24" s="12">
        <v>123781</v>
      </c>
      <c r="I24" s="12">
        <v>294194</v>
      </c>
      <c r="J24" s="12">
        <v>6006</v>
      </c>
      <c r="K24" s="12">
        <v>5850</v>
      </c>
    </row>
    <row r="25" spans="1:11" x14ac:dyDescent="0.25">
      <c r="A25" t="s">
        <v>37</v>
      </c>
      <c r="B25" t="s">
        <v>61</v>
      </c>
      <c r="C25" s="12">
        <v>39660</v>
      </c>
      <c r="D25" s="12"/>
      <c r="E25" s="13">
        <v>1676</v>
      </c>
      <c r="F25" s="4">
        <f t="shared" si="8"/>
        <v>4.2259203227433179E-2</v>
      </c>
      <c r="G25" s="4">
        <f t="shared" si="9"/>
        <v>2.0312962639541023E-4</v>
      </c>
      <c r="H25" s="12">
        <v>39638</v>
      </c>
      <c r="I25" s="12">
        <v>130308</v>
      </c>
      <c r="J25" s="12">
        <v>0</v>
      </c>
      <c r="K25" s="12">
        <v>4690</v>
      </c>
    </row>
    <row r="26" spans="1:11" x14ac:dyDescent="0.25">
      <c r="A26" s="9" t="s">
        <v>25</v>
      </c>
      <c r="B26" t="s">
        <v>62</v>
      </c>
      <c r="C26" s="12">
        <v>420</v>
      </c>
      <c r="D26" s="12"/>
      <c r="E26" s="13">
        <v>122</v>
      </c>
      <c r="F26" s="4">
        <f t="shared" si="8"/>
        <v>0.2904761904761905</v>
      </c>
      <c r="G26" s="4">
        <f t="shared" si="9"/>
        <v>1.4786285453603848E-5</v>
      </c>
      <c r="H26" s="12">
        <v>398</v>
      </c>
      <c r="I26" s="12">
        <v>2991</v>
      </c>
      <c r="J26" s="12">
        <v>188</v>
      </c>
      <c r="K26" s="12">
        <v>10</v>
      </c>
    </row>
    <row r="27" spans="1:11" x14ac:dyDescent="0.25">
      <c r="A27" t="s">
        <v>38</v>
      </c>
      <c r="B27" t="s">
        <v>63</v>
      </c>
      <c r="C27" s="12">
        <v>88</v>
      </c>
      <c r="D27" s="12"/>
      <c r="E27" s="13">
        <v>88</v>
      </c>
      <c r="F27" s="4">
        <f t="shared" si="8"/>
        <v>1</v>
      </c>
      <c r="G27" s="4">
        <f t="shared" si="9"/>
        <v>1.0665517376369989E-5</v>
      </c>
      <c r="H27" s="12">
        <v>0</v>
      </c>
      <c r="I27" s="12">
        <v>0</v>
      </c>
      <c r="J27" s="12">
        <v>0</v>
      </c>
      <c r="K27" s="12">
        <v>0</v>
      </c>
    </row>
    <row r="28" spans="1:11" x14ac:dyDescent="0.25">
      <c r="A28" t="s">
        <v>39</v>
      </c>
      <c r="B28" t="s">
        <v>64</v>
      </c>
      <c r="C28" s="12">
        <v>86</v>
      </c>
      <c r="D28" s="12"/>
      <c r="E28" s="13">
        <v>86</v>
      </c>
      <c r="F28" s="4">
        <f t="shared" si="8"/>
        <v>1</v>
      </c>
      <c r="G28" s="4">
        <f t="shared" si="9"/>
        <v>1.0423119254179762E-5</v>
      </c>
      <c r="H28" s="12">
        <v>0</v>
      </c>
      <c r="I28" s="12">
        <v>0</v>
      </c>
      <c r="J28" s="12">
        <v>0</v>
      </c>
      <c r="K28" s="12">
        <v>0</v>
      </c>
    </row>
    <row r="29" spans="1:11" x14ac:dyDescent="0.25">
      <c r="C29" s="12"/>
      <c r="D29" s="12"/>
      <c r="E29" s="13"/>
      <c r="F29" s="4"/>
      <c r="G29" s="4"/>
      <c r="H29" s="12"/>
      <c r="I29" s="12"/>
      <c r="J29" s="12"/>
      <c r="K29" s="12"/>
    </row>
    <row r="30" spans="1:11" x14ac:dyDescent="0.25">
      <c r="E30" s="10"/>
      <c r="F30" s="4"/>
    </row>
    <row r="31" spans="1:11" s="9" customFormat="1" ht="60" x14ac:dyDescent="0.25">
      <c r="A31" s="6" t="s">
        <v>11</v>
      </c>
      <c r="B31" s="6"/>
      <c r="C31" s="6" t="s">
        <v>12</v>
      </c>
      <c r="D31" s="6" t="s">
        <v>13</v>
      </c>
      <c r="E31" s="7" t="s">
        <v>14</v>
      </c>
      <c r="F31" s="8"/>
      <c r="G31" s="8"/>
    </row>
    <row r="32" spans="1:11" x14ac:dyDescent="0.25">
      <c r="A32" s="2"/>
      <c r="B32" s="2"/>
      <c r="C32" s="2"/>
      <c r="D32" s="2"/>
      <c r="E32" s="3"/>
    </row>
    <row r="33" spans="1:7" s="2" customFormat="1" x14ac:dyDescent="0.25">
      <c r="A33" s="2" t="s">
        <v>1</v>
      </c>
      <c r="D33" s="11">
        <f>SUM(D34:D83)</f>
        <v>14039809</v>
      </c>
      <c r="E33" s="4">
        <f t="shared" ref="E33:E55" si="10">D33/$D$33</f>
        <v>1</v>
      </c>
      <c r="F33" s="3"/>
      <c r="G33" s="3"/>
    </row>
    <row r="34" spans="1:7" x14ac:dyDescent="0.25">
      <c r="C34">
        <v>1</v>
      </c>
      <c r="D34" s="12">
        <v>8250889</v>
      </c>
      <c r="E34" s="4">
        <f t="shared" si="10"/>
        <v>0.58767815146203195</v>
      </c>
    </row>
    <row r="35" spans="1:7" x14ac:dyDescent="0.25">
      <c r="C35">
        <v>2</v>
      </c>
      <c r="D35" s="12">
        <v>2841867</v>
      </c>
      <c r="E35" s="4">
        <f t="shared" si="10"/>
        <v>0.20241493313762318</v>
      </c>
    </row>
    <row r="36" spans="1:7" x14ac:dyDescent="0.25">
      <c r="C36">
        <v>3</v>
      </c>
      <c r="D36" s="12">
        <v>1173882</v>
      </c>
      <c r="E36" s="4">
        <f t="shared" si="10"/>
        <v>8.3610966502464523E-2</v>
      </c>
    </row>
    <row r="37" spans="1:7" x14ac:dyDescent="0.25">
      <c r="C37">
        <v>4</v>
      </c>
      <c r="D37" s="12">
        <v>755894</v>
      </c>
      <c r="E37" s="4">
        <f t="shared" si="10"/>
        <v>5.3839336418323072E-2</v>
      </c>
    </row>
    <row r="38" spans="1:7" x14ac:dyDescent="0.25">
      <c r="C38">
        <v>5</v>
      </c>
      <c r="D38" s="12">
        <v>349750</v>
      </c>
      <c r="E38" s="4">
        <f t="shared" si="10"/>
        <v>2.4911307554112739E-2</v>
      </c>
    </row>
    <row r="39" spans="1:7" x14ac:dyDescent="0.25">
      <c r="C39">
        <v>6</v>
      </c>
      <c r="D39" s="12">
        <v>228983</v>
      </c>
      <c r="E39" s="4">
        <f t="shared" si="10"/>
        <v>1.6309552359294915E-2</v>
      </c>
    </row>
    <row r="40" spans="1:7" x14ac:dyDescent="0.25">
      <c r="C40">
        <v>7</v>
      </c>
      <c r="D40" s="12">
        <v>163583</v>
      </c>
      <c r="E40" s="4">
        <f t="shared" si="10"/>
        <v>1.165136933130643E-2</v>
      </c>
    </row>
    <row r="41" spans="1:7" x14ac:dyDescent="0.25">
      <c r="C41">
        <v>8</v>
      </c>
      <c r="D41" s="12">
        <v>118641</v>
      </c>
      <c r="E41" s="4">
        <f t="shared" si="10"/>
        <v>8.4503286333881041E-3</v>
      </c>
    </row>
    <row r="42" spans="1:7" x14ac:dyDescent="0.25">
      <c r="C42">
        <v>9</v>
      </c>
      <c r="D42" s="12">
        <v>75409</v>
      </c>
      <c r="E42" s="4">
        <f t="shared" si="10"/>
        <v>5.3710844641832378E-3</v>
      </c>
    </row>
    <row r="43" spans="1:7" x14ac:dyDescent="0.25">
      <c r="C43">
        <v>10</v>
      </c>
      <c r="D43" s="12">
        <v>42216</v>
      </c>
      <c r="E43" s="4">
        <f t="shared" si="10"/>
        <v>3.0068785123786228E-3</v>
      </c>
    </row>
    <row r="44" spans="1:7" x14ac:dyDescent="0.25">
      <c r="C44">
        <v>11</v>
      </c>
      <c r="D44" s="12">
        <v>20634</v>
      </c>
      <c r="E44" s="4">
        <f t="shared" si="10"/>
        <v>1.4696781131424224E-3</v>
      </c>
    </row>
    <row r="45" spans="1:7" x14ac:dyDescent="0.25">
      <c r="C45">
        <v>12</v>
      </c>
      <c r="D45" s="12">
        <v>8790</v>
      </c>
      <c r="E45" s="4">
        <f t="shared" si="10"/>
        <v>6.2607689321129653E-4</v>
      </c>
    </row>
    <row r="46" spans="1:7" x14ac:dyDescent="0.25">
      <c r="C46">
        <v>13</v>
      </c>
      <c r="D46" s="12">
        <v>4282</v>
      </c>
      <c r="E46" s="4">
        <f t="shared" si="10"/>
        <v>3.0498990406493422E-4</v>
      </c>
    </row>
    <row r="47" spans="1:7" x14ac:dyDescent="0.25">
      <c r="C47">
        <v>14</v>
      </c>
      <c r="D47" s="12">
        <v>2350</v>
      </c>
      <c r="E47" s="4">
        <f t="shared" si="10"/>
        <v>1.6738119443077893E-4</v>
      </c>
    </row>
    <row r="48" spans="1:7" x14ac:dyDescent="0.25">
      <c r="C48">
        <v>15</v>
      </c>
      <c r="D48" s="12">
        <v>1254</v>
      </c>
      <c r="E48" s="4">
        <f t="shared" si="10"/>
        <v>8.931745438987097E-5</v>
      </c>
    </row>
    <row r="49" spans="3:5" x14ac:dyDescent="0.25">
      <c r="C49">
        <v>16</v>
      </c>
      <c r="D49" s="12">
        <v>696</v>
      </c>
      <c r="E49" s="4">
        <f t="shared" si="10"/>
        <v>4.9573323967583887E-5</v>
      </c>
    </row>
    <row r="50" spans="3:5" x14ac:dyDescent="0.25">
      <c r="C50">
        <v>17</v>
      </c>
      <c r="D50" s="12">
        <v>335</v>
      </c>
      <c r="E50" s="4">
        <f t="shared" si="10"/>
        <v>2.3860723461408912E-5</v>
      </c>
    </row>
    <row r="51" spans="3:5" x14ac:dyDescent="0.25">
      <c r="C51">
        <v>18</v>
      </c>
      <c r="D51" s="12">
        <v>181</v>
      </c>
      <c r="E51" s="4">
        <f t="shared" si="10"/>
        <v>1.2891913273179144E-5</v>
      </c>
    </row>
    <row r="52" spans="3:5" x14ac:dyDescent="0.25">
      <c r="C52">
        <v>19</v>
      </c>
      <c r="D52" s="12">
        <v>67</v>
      </c>
      <c r="E52" s="4">
        <f t="shared" si="10"/>
        <v>4.7721446922817828E-6</v>
      </c>
    </row>
    <row r="53" spans="3:5" x14ac:dyDescent="0.25">
      <c r="C53">
        <v>20</v>
      </c>
      <c r="D53" s="12">
        <v>31</v>
      </c>
      <c r="E53" s="4">
        <f t="shared" si="10"/>
        <v>2.2080072456826156E-6</v>
      </c>
    </row>
    <row r="54" spans="3:5" x14ac:dyDescent="0.25">
      <c r="C54">
        <v>21</v>
      </c>
      <c r="D54">
        <v>14</v>
      </c>
      <c r="E54" s="4">
        <f t="shared" si="10"/>
        <v>9.9716456256634269E-7</v>
      </c>
    </row>
    <row r="55" spans="3:5" x14ac:dyDescent="0.25">
      <c r="C55">
        <v>22</v>
      </c>
      <c r="D55">
        <v>10</v>
      </c>
      <c r="E55" s="4">
        <f t="shared" si="10"/>
        <v>7.1226040183310187E-7</v>
      </c>
    </row>
    <row r="56" spans="3:5" x14ac:dyDescent="0.25">
      <c r="C56">
        <v>23</v>
      </c>
      <c r="D56">
        <v>9</v>
      </c>
      <c r="E56" s="4">
        <f t="shared" ref="E56:E67" si="11">D56/$D$33</f>
        <v>6.410343616497917E-7</v>
      </c>
    </row>
    <row r="57" spans="3:5" x14ac:dyDescent="0.25">
      <c r="C57">
        <v>24</v>
      </c>
      <c r="D57">
        <v>4</v>
      </c>
      <c r="E57" s="4">
        <f t="shared" si="11"/>
        <v>2.8490416073324076E-7</v>
      </c>
    </row>
    <row r="58" spans="3:5" x14ac:dyDescent="0.25">
      <c r="C58">
        <v>25</v>
      </c>
      <c r="D58">
        <v>1</v>
      </c>
      <c r="E58" s="4">
        <f t="shared" si="11"/>
        <v>7.122604018331019E-8</v>
      </c>
    </row>
    <row r="59" spans="3:5" x14ac:dyDescent="0.25">
      <c r="C59">
        <v>26</v>
      </c>
      <c r="D59">
        <v>4</v>
      </c>
      <c r="E59" s="4">
        <f t="shared" si="11"/>
        <v>2.8490416073324076E-7</v>
      </c>
    </row>
    <row r="60" spans="3:5" x14ac:dyDescent="0.25">
      <c r="C60">
        <v>27</v>
      </c>
      <c r="D60">
        <v>5</v>
      </c>
      <c r="E60" s="4">
        <f t="shared" si="11"/>
        <v>3.5613020091655094E-7</v>
      </c>
    </row>
    <row r="61" spans="3:5" x14ac:dyDescent="0.25">
      <c r="C61">
        <v>29</v>
      </c>
      <c r="D61">
        <v>2</v>
      </c>
      <c r="E61" s="4">
        <f t="shared" si="11"/>
        <v>1.4245208036662038E-7</v>
      </c>
    </row>
    <row r="62" spans="3:5" x14ac:dyDescent="0.25">
      <c r="C62">
        <v>30</v>
      </c>
      <c r="D62">
        <v>1</v>
      </c>
      <c r="E62" s="4">
        <f t="shared" si="11"/>
        <v>7.122604018331019E-8</v>
      </c>
    </row>
    <row r="63" spans="3:5" x14ac:dyDescent="0.25">
      <c r="C63">
        <v>31</v>
      </c>
      <c r="D63">
        <v>1</v>
      </c>
      <c r="E63" s="4">
        <f t="shared" si="11"/>
        <v>7.122604018331019E-8</v>
      </c>
    </row>
    <row r="64" spans="3:5" x14ac:dyDescent="0.25">
      <c r="C64">
        <v>32</v>
      </c>
      <c r="D64">
        <v>3</v>
      </c>
      <c r="E64" s="4">
        <f t="shared" si="11"/>
        <v>2.1367812054993056E-7</v>
      </c>
    </row>
    <row r="65" spans="3:5" x14ac:dyDescent="0.25">
      <c r="C65">
        <v>33</v>
      </c>
      <c r="D65">
        <v>2</v>
      </c>
      <c r="E65" s="4">
        <f t="shared" si="11"/>
        <v>1.4245208036662038E-7</v>
      </c>
    </row>
    <row r="66" spans="3:5" x14ac:dyDescent="0.25">
      <c r="C66">
        <v>36</v>
      </c>
      <c r="D66">
        <v>1</v>
      </c>
      <c r="E66" s="4">
        <f t="shared" si="11"/>
        <v>7.122604018331019E-8</v>
      </c>
    </row>
    <row r="67" spans="3:5" x14ac:dyDescent="0.25">
      <c r="C67">
        <v>39</v>
      </c>
      <c r="D67">
        <v>1</v>
      </c>
      <c r="E67" s="4">
        <f t="shared" si="11"/>
        <v>7.122604018331019E-8</v>
      </c>
    </row>
    <row r="68" spans="3:5" x14ac:dyDescent="0.25">
      <c r="C68">
        <v>40</v>
      </c>
      <c r="D68">
        <v>2</v>
      </c>
      <c r="E68" s="4">
        <f t="shared" ref="E68:E83" si="12">D68/$D$33</f>
        <v>1.4245208036662038E-7</v>
      </c>
    </row>
    <row r="69" spans="3:5" x14ac:dyDescent="0.25">
      <c r="C69">
        <v>41</v>
      </c>
      <c r="D69">
        <v>1</v>
      </c>
      <c r="E69" s="4">
        <f t="shared" si="12"/>
        <v>7.122604018331019E-8</v>
      </c>
    </row>
    <row r="70" spans="3:5" x14ac:dyDescent="0.25">
      <c r="C70">
        <v>42</v>
      </c>
      <c r="D70">
        <v>1</v>
      </c>
      <c r="E70" s="4">
        <f t="shared" si="12"/>
        <v>7.122604018331019E-8</v>
      </c>
    </row>
    <row r="71" spans="3:5" x14ac:dyDescent="0.25">
      <c r="C71">
        <v>46</v>
      </c>
      <c r="D71">
        <v>1</v>
      </c>
      <c r="E71" s="4">
        <f t="shared" si="12"/>
        <v>7.122604018331019E-8</v>
      </c>
    </row>
    <row r="72" spans="3:5" x14ac:dyDescent="0.25">
      <c r="C72">
        <v>48</v>
      </c>
      <c r="D72">
        <v>1</v>
      </c>
      <c r="E72" s="4">
        <f t="shared" si="12"/>
        <v>7.122604018331019E-8</v>
      </c>
    </row>
    <row r="73" spans="3:5" x14ac:dyDescent="0.25">
      <c r="C73">
        <v>49</v>
      </c>
      <c r="D73">
        <v>1</v>
      </c>
      <c r="E73" s="4">
        <f t="shared" si="12"/>
        <v>7.122604018331019E-8</v>
      </c>
    </row>
    <row r="74" spans="3:5" x14ac:dyDescent="0.25">
      <c r="C74">
        <v>63</v>
      </c>
      <c r="D74">
        <v>1</v>
      </c>
      <c r="E74" s="4">
        <f t="shared" si="12"/>
        <v>7.122604018331019E-8</v>
      </c>
    </row>
    <row r="75" spans="3:5" x14ac:dyDescent="0.25">
      <c r="C75">
        <v>69</v>
      </c>
      <c r="D75">
        <v>1</v>
      </c>
      <c r="E75" s="4">
        <f t="shared" si="12"/>
        <v>7.122604018331019E-8</v>
      </c>
    </row>
    <row r="76" spans="3:5" x14ac:dyDescent="0.25">
      <c r="C76">
        <v>94</v>
      </c>
      <c r="D76">
        <v>1</v>
      </c>
      <c r="E76" s="4">
        <f t="shared" si="12"/>
        <v>7.122604018331019E-8</v>
      </c>
    </row>
    <row r="77" spans="3:5" x14ac:dyDescent="0.25">
      <c r="C77">
        <v>127</v>
      </c>
      <c r="D77" s="12">
        <v>1</v>
      </c>
      <c r="E77" s="4">
        <f t="shared" si="12"/>
        <v>7.122604018331019E-8</v>
      </c>
    </row>
    <row r="78" spans="3:5" x14ac:dyDescent="0.25">
      <c r="C78">
        <v>166</v>
      </c>
      <c r="D78">
        <v>1</v>
      </c>
      <c r="E78" s="4">
        <f t="shared" si="12"/>
        <v>7.122604018331019E-8</v>
      </c>
    </row>
    <row r="79" spans="3:5" x14ac:dyDescent="0.25">
      <c r="C79">
        <v>196</v>
      </c>
      <c r="D79">
        <v>1</v>
      </c>
      <c r="E79" s="4">
        <f t="shared" si="12"/>
        <v>7.122604018331019E-8</v>
      </c>
    </row>
    <row r="80" spans="3:5" x14ac:dyDescent="0.25">
      <c r="C80">
        <v>197</v>
      </c>
      <c r="D80">
        <v>1</v>
      </c>
      <c r="E80" s="4">
        <f t="shared" si="12"/>
        <v>7.122604018331019E-8</v>
      </c>
    </row>
    <row r="81" spans="3:5" x14ac:dyDescent="0.25">
      <c r="C81">
        <v>212</v>
      </c>
      <c r="D81">
        <v>1</v>
      </c>
      <c r="E81" s="4">
        <f t="shared" si="12"/>
        <v>7.122604018331019E-8</v>
      </c>
    </row>
    <row r="82" spans="3:5" x14ac:dyDescent="0.25">
      <c r="C82">
        <v>399</v>
      </c>
      <c r="D82">
        <v>1</v>
      </c>
      <c r="E82" s="4">
        <f t="shared" si="12"/>
        <v>7.122604018331019E-8</v>
      </c>
    </row>
    <row r="83" spans="3:5" x14ac:dyDescent="0.25">
      <c r="C83">
        <v>542</v>
      </c>
      <c r="D83">
        <v>1</v>
      </c>
      <c r="E83" s="4">
        <f t="shared" si="12"/>
        <v>7.122604018331019E-8</v>
      </c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Haggstrom</dc:creator>
  <cp:lastModifiedBy>Rose Nelson</cp:lastModifiedBy>
  <cp:lastPrinted>2016-04-11T22:16:26Z</cp:lastPrinted>
  <dcterms:created xsi:type="dcterms:W3CDTF">2013-05-08T21:48:37Z</dcterms:created>
  <dcterms:modified xsi:type="dcterms:W3CDTF">2016-04-20T21:16:43Z</dcterms:modified>
</cp:coreProperties>
</file>