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se\Desktop\"/>
    </mc:Choice>
  </mc:AlternateContent>
  <bookViews>
    <workbookView xWindow="0" yWindow="0" windowWidth="25125" windowHeight="1170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E84" i="1" l="1"/>
  <c r="E92" i="1"/>
  <c r="E100" i="1"/>
  <c r="D28" i="1"/>
  <c r="E77" i="1" s="1"/>
  <c r="E74" i="1"/>
  <c r="G23" i="1"/>
  <c r="F23" i="1"/>
  <c r="E99" i="1" l="1"/>
  <c r="E91" i="1"/>
  <c r="E83" i="1"/>
  <c r="E104" i="1"/>
  <c r="E96" i="1"/>
  <c r="E88" i="1"/>
  <c r="E80" i="1"/>
  <c r="E103" i="1"/>
  <c r="E95" i="1"/>
  <c r="E87" i="1"/>
  <c r="E79" i="1"/>
  <c r="E102" i="1"/>
  <c r="E98" i="1"/>
  <c r="E94" i="1"/>
  <c r="E90" i="1"/>
  <c r="E86" i="1"/>
  <c r="E82" i="1"/>
  <c r="E78" i="1"/>
  <c r="E105" i="1"/>
  <c r="E101" i="1"/>
  <c r="E97" i="1"/>
  <c r="E93" i="1"/>
  <c r="E89" i="1"/>
  <c r="E85" i="1"/>
  <c r="E81" i="1"/>
  <c r="E75" i="1"/>
  <c r="E72" i="1"/>
  <c r="E76" i="1"/>
  <c r="E73" i="1"/>
  <c r="E63" i="1"/>
  <c r="E64" i="1"/>
  <c r="E65" i="1"/>
  <c r="E66" i="1"/>
  <c r="E67" i="1"/>
  <c r="E68" i="1"/>
  <c r="E69" i="1"/>
  <c r="E70" i="1"/>
  <c r="E71" i="1"/>
  <c r="E53" i="1"/>
  <c r="E54" i="1"/>
  <c r="E55" i="1"/>
  <c r="E56" i="1"/>
  <c r="E57" i="1"/>
  <c r="E58" i="1"/>
  <c r="E59" i="1"/>
  <c r="E60" i="1"/>
  <c r="E61" i="1"/>
  <c r="E62" i="1"/>
  <c r="E52" i="1"/>
  <c r="E51" i="1"/>
  <c r="E50" i="1"/>
  <c r="E49" i="1"/>
  <c r="G21" i="1"/>
  <c r="G22" i="1"/>
  <c r="F21" i="1"/>
  <c r="F22" i="1"/>
  <c r="F3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E28" i="1"/>
  <c r="G11" i="1"/>
  <c r="F11" i="1"/>
  <c r="E31" i="1"/>
  <c r="G5" i="1"/>
  <c r="G4" i="1"/>
  <c r="F4" i="1"/>
  <c r="F5" i="1"/>
  <c r="F6" i="1"/>
  <c r="F7" i="1"/>
  <c r="F8" i="1"/>
  <c r="F9" i="1"/>
  <c r="F10" i="1"/>
  <c r="G6" i="1"/>
  <c r="G7" i="1"/>
  <c r="G8" i="1"/>
  <c r="G9" i="1"/>
  <c r="G10" i="1"/>
  <c r="E47" i="1" l="1"/>
  <c r="E39" i="1"/>
  <c r="E48" i="1"/>
  <c r="E44" i="1"/>
  <c r="E40" i="1"/>
  <c r="E36" i="1"/>
  <c r="E32" i="1"/>
  <c r="E45" i="1"/>
  <c r="E41" i="1"/>
  <c r="E37" i="1"/>
  <c r="E33" i="1"/>
  <c r="E29" i="1"/>
  <c r="E46" i="1"/>
  <c r="E42" i="1"/>
  <c r="E38" i="1"/>
  <c r="E34" i="1"/>
  <c r="E30" i="1"/>
  <c r="E43" i="1"/>
  <c r="E35" i="1"/>
</calcChain>
</file>

<file path=xl/sharedStrings.xml><?xml version="1.0" encoding="utf-8"?>
<sst xmlns="http://schemas.openxmlformats.org/spreadsheetml/2006/main" count="57" uniqueCount="56">
  <si>
    <t>SITE</t>
  </si>
  <si>
    <t>TOTAL</t>
  </si>
  <si>
    <t>SITE CODE</t>
  </si>
  <si>
    <t>TOTAL BIB RECS LOADED FROM SITE</t>
  </si>
  <si>
    <t>UNIQUE TITLES HELD BY THIS LIBRARY</t>
  </si>
  <si>
    <t>% SOLELY HELD OF OWN RECORDS</t>
  </si>
  <si>
    <t>% SOLELY HELD OF UNIQUE</t>
  </si>
  <si>
    <t>BIB RECS WITH HOLDINGS</t>
  </si>
  <si>
    <t>ITEM RECORDS</t>
  </si>
  <si>
    <t>ORDER RECORDS</t>
  </si>
  <si>
    <t>CHECKIN RECORDS</t>
  </si>
  <si>
    <t>LINKS TO LOCAL SITES</t>
  </si>
  <si>
    <t># OF LOCAL SITES LINKED</t>
  </si>
  <si>
    <t># OF RECORDS</t>
  </si>
  <si>
    <t>% OF TOTAL</t>
  </si>
  <si>
    <t>TOTAL MASTER BIB RECS</t>
  </si>
  <si>
    <t>UC BOULDER</t>
  </si>
  <si>
    <t>WYOMING</t>
  </si>
  <si>
    <t>CO SHARED DCB</t>
  </si>
  <si>
    <t>CRL</t>
  </si>
  <si>
    <t>MARMOT</t>
  </si>
  <si>
    <t>AURARIA</t>
  </si>
  <si>
    <t>UNC</t>
  </si>
  <si>
    <t>COLO COLLEGE</t>
  </si>
  <si>
    <t>UC COLO SPRINGS</t>
  </si>
  <si>
    <t>REGIS</t>
  </si>
  <si>
    <t>CSM</t>
  </si>
  <si>
    <t>DENVER PUBLIC</t>
  </si>
  <si>
    <t>JEFF PUBLIC</t>
  </si>
  <si>
    <t>BOULDER LAW</t>
  </si>
  <si>
    <t>AURORA</t>
  </si>
  <si>
    <t>FORT COLLINS</t>
  </si>
  <si>
    <t>ARAPAHOE</t>
  </si>
  <si>
    <t>CO PUBLICATIONS</t>
  </si>
  <si>
    <t>9cubp</t>
  </si>
  <si>
    <t>9uwyp</t>
  </si>
  <si>
    <t>codcb</t>
  </si>
  <si>
    <t>cr0zz</t>
  </si>
  <si>
    <t>9mscp</t>
  </si>
  <si>
    <t>9aurp</t>
  </si>
  <si>
    <t>9uncp</t>
  </si>
  <si>
    <t>9cocp</t>
  </si>
  <si>
    <t>9uccp</t>
  </si>
  <si>
    <t>9rgsp</t>
  </si>
  <si>
    <t>9bblp</t>
  </si>
  <si>
    <t>9csmp</t>
  </si>
  <si>
    <t>denvp</t>
  </si>
  <si>
    <t>9jcpp</t>
  </si>
  <si>
    <t>hpld0</t>
  </si>
  <si>
    <t>9culp</t>
  </si>
  <si>
    <t>9arrp</t>
  </si>
  <si>
    <t>9fcpp</t>
  </si>
  <si>
    <t>9arap</t>
  </si>
  <si>
    <t>9cspu</t>
  </si>
  <si>
    <t>FLC</t>
  </si>
  <si>
    <t>HIGH PLAINS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</si>
</sst>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2" fontId="0" fillId="0" borderId="0" xfId="0" applyNumberFormat="1"/>
    <xf numFmtId="0" fontId="16" fillId="0" borderId="0" xfId="0" applyFont="1"/>
    <xf numFmtId="2" fontId="16" fillId="0" borderId="0" xfId="0" applyNumberFormat="1" applyFont="1"/>
    <xf numFmtId="10" fontId="0" fillId="0" borderId="0" xfId="0" applyNumberFormat="1"/>
    <xf numFmtId="10" fontId="16" fillId="0" borderId="0" xfId="0" applyNumberFormat="1" applyFont="1"/>
    <xf numFmtId="0" fontId="16" fillId="0" borderId="0" xfId="0" applyFont="1" applyAlignment="1">
      <alignment wrapText="1"/>
    </xf>
    <xf numFmtId="2" fontId="16" fillId="0" borderId="0" xfId="0" applyNumberFormat="1" applyFont="1" applyAlignment="1">
      <alignment wrapText="1"/>
    </xf>
    <xf numFmtId="2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 applyNumberFormat="1" applyFont="1"/>
    <xf numFmtId="3" fontId="16" fillId="0" borderId="0" xfId="0" applyNumberFormat="1" applyFont="1"/>
    <xf numFmtId="3" fontId="0" fillId="0" borderId="0" xfId="0" applyNumberFormat="1"/>
    <xf numFmtId="3" fontId="0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5"/>
  <sheetViews>
    <sheetView tabSelected="1" zoomScaleNormal="100" workbookViewId="0">
      <selection activeCell="H28" sqref="H28"/>
    </sheetView>
  </sheetViews>
  <sheetFormatPr defaultRowHeight="15" x14ac:dyDescent="0.25"/>
  <cols>
    <col min="1" max="1" width="18.42578125" customWidth="1"/>
    <col min="3" max="3" width="10.5703125" customWidth="1"/>
    <col min="4" max="4" width="10.140625" bestFit="1" customWidth="1"/>
    <col min="5" max="5" width="14.7109375" style="1" customWidth="1"/>
    <col min="6" max="6" width="10.140625" style="1" customWidth="1"/>
    <col min="7" max="7" width="9.140625" style="1"/>
    <col min="8" max="8" width="10.28515625" customWidth="1"/>
    <col min="9" max="9" width="10" customWidth="1"/>
  </cols>
  <sheetData>
    <row r="1" spans="1:11" s="6" customFormat="1" ht="60" x14ac:dyDescent="0.25">
      <c r="A1" s="6" t="s">
        <v>0</v>
      </c>
      <c r="B1" s="6" t="s">
        <v>2</v>
      </c>
      <c r="C1" s="6" t="s">
        <v>3</v>
      </c>
      <c r="D1" s="6" t="s">
        <v>15</v>
      </c>
      <c r="E1" s="7" t="s">
        <v>4</v>
      </c>
      <c r="F1" s="7" t="s">
        <v>5</v>
      </c>
      <c r="G1" s="7" t="s">
        <v>6</v>
      </c>
      <c r="H1" s="6" t="s">
        <v>7</v>
      </c>
      <c r="I1" s="6" t="s">
        <v>8</v>
      </c>
      <c r="J1" s="6" t="s">
        <v>9</v>
      </c>
      <c r="K1" s="6" t="s">
        <v>10</v>
      </c>
    </row>
    <row r="3" spans="1:11" s="2" customFormat="1" x14ac:dyDescent="0.25">
      <c r="A3" s="2" t="s">
        <v>1</v>
      </c>
      <c r="C3" s="11">
        <v>24950194</v>
      </c>
      <c r="D3" s="11">
        <v>14335534</v>
      </c>
      <c r="E3" s="11">
        <v>9485414</v>
      </c>
      <c r="F3" s="5">
        <f>E3/D3</f>
        <v>0.66167148011368115</v>
      </c>
      <c r="G3" s="5">
        <v>1</v>
      </c>
      <c r="H3" s="11">
        <v>20699233</v>
      </c>
      <c r="I3" s="11">
        <v>32460572</v>
      </c>
      <c r="J3" s="11">
        <v>1927055</v>
      </c>
      <c r="K3" s="11">
        <v>631596</v>
      </c>
    </row>
    <row r="4" spans="1:11" x14ac:dyDescent="0.25">
      <c r="A4" t="s">
        <v>16</v>
      </c>
      <c r="B4" t="s">
        <v>34</v>
      </c>
      <c r="C4" s="12">
        <v>5955025</v>
      </c>
      <c r="D4" s="12"/>
      <c r="E4" s="12">
        <v>2611961</v>
      </c>
      <c r="F4" s="4">
        <f>E4/C4</f>
        <v>0.43861461538784474</v>
      </c>
      <c r="G4" s="4">
        <f>E4/$E$3</f>
        <v>0.27536605149759408</v>
      </c>
      <c r="H4" s="12">
        <v>5819017</v>
      </c>
      <c r="I4" s="12">
        <v>7514275</v>
      </c>
      <c r="J4" s="12">
        <v>674670</v>
      </c>
      <c r="K4" s="12">
        <v>438859</v>
      </c>
    </row>
    <row r="5" spans="1:11" x14ac:dyDescent="0.25">
      <c r="A5" t="s">
        <v>17</v>
      </c>
      <c r="B5" t="s">
        <v>35</v>
      </c>
      <c r="C5" s="12">
        <v>5017282</v>
      </c>
      <c r="D5" s="12"/>
      <c r="E5" s="12">
        <v>2050246</v>
      </c>
      <c r="F5" s="4">
        <f t="shared" ref="F5:F10" si="0">E5/C5</f>
        <v>0.40863678780662516</v>
      </c>
      <c r="G5" s="4">
        <f>E5/$E$3</f>
        <v>0.21614723405852396</v>
      </c>
      <c r="H5" s="12">
        <v>1692859</v>
      </c>
      <c r="I5" s="12">
        <v>2512698</v>
      </c>
      <c r="J5" s="12">
        <v>22980</v>
      </c>
      <c r="K5" s="12">
        <v>16229</v>
      </c>
    </row>
    <row r="6" spans="1:11" x14ac:dyDescent="0.25">
      <c r="A6" t="s">
        <v>18</v>
      </c>
      <c r="B6" t="s">
        <v>36</v>
      </c>
      <c r="C6" s="12">
        <v>3224627</v>
      </c>
      <c r="D6" s="12"/>
      <c r="E6" s="12">
        <v>1070609</v>
      </c>
      <c r="F6" s="4">
        <f t="shared" si="0"/>
        <v>0.33201018288316758</v>
      </c>
      <c r="G6" s="4">
        <f t="shared" ref="G6:G10" si="1">E6/$E$3</f>
        <v>0.1128689796776398</v>
      </c>
      <c r="H6" s="12">
        <v>3077826</v>
      </c>
      <c r="I6" s="12">
        <v>5858598</v>
      </c>
      <c r="J6" s="12">
        <v>0</v>
      </c>
      <c r="K6" s="12">
        <v>0</v>
      </c>
    </row>
    <row r="7" spans="1:11" x14ac:dyDescent="0.25">
      <c r="A7" t="s">
        <v>19</v>
      </c>
      <c r="B7" t="s">
        <v>37</v>
      </c>
      <c r="C7" s="12">
        <v>1504189</v>
      </c>
      <c r="D7" s="12"/>
      <c r="E7" s="12">
        <v>1432215</v>
      </c>
      <c r="F7" s="4">
        <f t="shared" si="0"/>
        <v>0.95215095975306296</v>
      </c>
      <c r="G7" s="4">
        <f t="shared" si="1"/>
        <v>0.15099130095955748</v>
      </c>
      <c r="H7" s="12">
        <v>1429465</v>
      </c>
      <c r="I7" s="12">
        <v>3101727</v>
      </c>
      <c r="J7" s="12">
        <v>37230</v>
      </c>
      <c r="K7" s="12">
        <v>20104</v>
      </c>
    </row>
    <row r="8" spans="1:11" x14ac:dyDescent="0.25">
      <c r="A8" t="s">
        <v>20</v>
      </c>
      <c r="B8" t="s">
        <v>38</v>
      </c>
      <c r="C8" s="12">
        <v>1405963</v>
      </c>
      <c r="D8" s="12"/>
      <c r="E8" s="12">
        <v>496008</v>
      </c>
      <c r="F8" s="4">
        <f t="shared" si="0"/>
        <v>0.35278880027426041</v>
      </c>
      <c r="G8" s="4">
        <f t="shared" si="1"/>
        <v>5.2291655377403663E-2</v>
      </c>
      <c r="H8" s="12">
        <v>1114344</v>
      </c>
      <c r="I8" s="12">
        <v>2126836</v>
      </c>
      <c r="J8" s="12">
        <v>311638</v>
      </c>
      <c r="K8" s="12">
        <v>9080</v>
      </c>
    </row>
    <row r="9" spans="1:11" x14ac:dyDescent="0.25">
      <c r="A9" t="s">
        <v>21</v>
      </c>
      <c r="B9" t="s">
        <v>39</v>
      </c>
      <c r="C9" s="12">
        <v>1378153</v>
      </c>
      <c r="D9" s="12"/>
      <c r="E9" s="12">
        <v>313270</v>
      </c>
      <c r="F9" s="4">
        <f t="shared" si="0"/>
        <v>0.22731148138123997</v>
      </c>
      <c r="G9" s="4">
        <f t="shared" si="1"/>
        <v>3.3026497314719211E-2</v>
      </c>
      <c r="H9" s="12">
        <v>1376281</v>
      </c>
      <c r="I9" s="12">
        <v>1486311</v>
      </c>
      <c r="J9" s="12">
        <v>153661</v>
      </c>
      <c r="K9" s="12">
        <v>4759</v>
      </c>
    </row>
    <row r="10" spans="1:11" x14ac:dyDescent="0.25">
      <c r="A10" t="s">
        <v>22</v>
      </c>
      <c r="B10" t="s">
        <v>40</v>
      </c>
      <c r="C10" s="12">
        <v>1030742</v>
      </c>
      <c r="D10" s="12"/>
      <c r="E10" s="12">
        <v>180613</v>
      </c>
      <c r="F10" s="4">
        <f t="shared" si="0"/>
        <v>0.17522619627414038</v>
      </c>
      <c r="G10" s="4">
        <f t="shared" si="1"/>
        <v>1.90411298863708E-2</v>
      </c>
      <c r="H10" s="12">
        <v>1030090</v>
      </c>
      <c r="I10" s="12">
        <v>1262267</v>
      </c>
      <c r="J10" s="12">
        <v>87344</v>
      </c>
      <c r="K10" s="12">
        <v>20401</v>
      </c>
    </row>
    <row r="11" spans="1:11" x14ac:dyDescent="0.25">
      <c r="A11" t="s">
        <v>23</v>
      </c>
      <c r="B11" t="s">
        <v>41</v>
      </c>
      <c r="C11" s="12">
        <v>978943</v>
      </c>
      <c r="D11" s="12"/>
      <c r="E11" s="13">
        <v>184217</v>
      </c>
      <c r="F11" s="4">
        <f t="shared" ref="F11" si="2">E11/C11</f>
        <v>0.18817949563968484</v>
      </c>
      <c r="G11" s="4">
        <f t="shared" ref="G11" si="3">E11/$E$3</f>
        <v>1.9421081673398757E-2</v>
      </c>
      <c r="H11" s="12">
        <v>977560</v>
      </c>
      <c r="I11" s="12">
        <v>1039806</v>
      </c>
      <c r="J11" s="12">
        <v>28331</v>
      </c>
      <c r="K11" s="12">
        <v>15895</v>
      </c>
    </row>
    <row r="12" spans="1:11" x14ac:dyDescent="0.25">
      <c r="A12" t="s">
        <v>24</v>
      </c>
      <c r="B12" t="s">
        <v>42</v>
      </c>
      <c r="C12" s="12">
        <v>694880</v>
      </c>
      <c r="D12" s="12"/>
      <c r="E12" s="13">
        <v>140916</v>
      </c>
      <c r="F12" s="4">
        <f t="shared" ref="F12" si="4">E12/C12</f>
        <v>0.20279184895233709</v>
      </c>
      <c r="G12" s="4">
        <f t="shared" ref="G12" si="5">E12/$E$3</f>
        <v>1.4856072702783453E-2</v>
      </c>
      <c r="H12" s="12">
        <v>694259</v>
      </c>
      <c r="I12" s="12">
        <v>736373</v>
      </c>
      <c r="J12" s="12">
        <v>90100</v>
      </c>
      <c r="K12" s="12">
        <v>2710</v>
      </c>
    </row>
    <row r="13" spans="1:11" x14ac:dyDescent="0.25">
      <c r="A13" t="s">
        <v>25</v>
      </c>
      <c r="B13" t="s">
        <v>43</v>
      </c>
      <c r="C13" s="12">
        <v>603719</v>
      </c>
      <c r="D13" s="12"/>
      <c r="E13" s="13">
        <v>106695</v>
      </c>
      <c r="F13" s="4">
        <f t="shared" ref="F13:F22" si="6">E13/C13</f>
        <v>0.176729571207797</v>
      </c>
      <c r="G13" s="4">
        <f t="shared" ref="G13:G22" si="7">E13/$E$3</f>
        <v>1.1248322951428372E-2</v>
      </c>
      <c r="H13" s="12">
        <v>573387</v>
      </c>
      <c r="I13" s="12">
        <v>599689</v>
      </c>
      <c r="J13" s="12">
        <v>3312</v>
      </c>
      <c r="K13" s="12">
        <v>4226</v>
      </c>
    </row>
    <row r="14" spans="1:11" x14ac:dyDescent="0.25">
      <c r="A14" s="9" t="s">
        <v>54</v>
      </c>
      <c r="B14" t="s">
        <v>44</v>
      </c>
      <c r="C14" s="12">
        <v>586707</v>
      </c>
      <c r="D14" s="12"/>
      <c r="E14" s="13">
        <v>169228</v>
      </c>
      <c r="F14" s="4">
        <f t="shared" si="6"/>
        <v>0.28843698813888363</v>
      </c>
      <c r="G14" s="4">
        <f t="shared" si="7"/>
        <v>1.7840865986450353E-2</v>
      </c>
      <c r="H14" s="12">
        <v>503493</v>
      </c>
      <c r="I14" s="12">
        <v>941277</v>
      </c>
      <c r="J14" s="12">
        <v>100203</v>
      </c>
      <c r="K14" s="12">
        <v>231</v>
      </c>
    </row>
    <row r="15" spans="1:11" x14ac:dyDescent="0.25">
      <c r="A15" t="s">
        <v>26</v>
      </c>
      <c r="B15" t="s">
        <v>45</v>
      </c>
      <c r="C15" s="12">
        <v>491406</v>
      </c>
      <c r="D15" s="12"/>
      <c r="E15" s="13">
        <v>105024</v>
      </c>
      <c r="F15" s="4">
        <f t="shared" si="6"/>
        <v>0.21372144418261071</v>
      </c>
      <c r="G15" s="4">
        <f t="shared" si="7"/>
        <v>1.1072157736077729E-2</v>
      </c>
      <c r="H15" s="12">
        <v>482741</v>
      </c>
      <c r="I15" s="12">
        <v>695765</v>
      </c>
      <c r="J15" s="12">
        <v>0</v>
      </c>
      <c r="K15" s="12">
        <v>52517</v>
      </c>
    </row>
    <row r="16" spans="1:11" x14ac:dyDescent="0.25">
      <c r="A16" s="9" t="s">
        <v>27</v>
      </c>
      <c r="B16" t="s">
        <v>46</v>
      </c>
      <c r="C16" s="12">
        <v>480241</v>
      </c>
      <c r="D16" s="12"/>
      <c r="E16" s="13">
        <v>151184</v>
      </c>
      <c r="F16" s="4">
        <f t="shared" si="6"/>
        <v>0.31480860651214704</v>
      </c>
      <c r="G16" s="4">
        <f t="shared" si="7"/>
        <v>1.5938576850731027E-2</v>
      </c>
      <c r="H16" s="12">
        <v>472190</v>
      </c>
      <c r="I16" s="12">
        <v>1352101</v>
      </c>
      <c r="J16" s="12">
        <v>0</v>
      </c>
      <c r="K16" s="12">
        <v>0</v>
      </c>
    </row>
    <row r="17" spans="1:11" x14ac:dyDescent="0.25">
      <c r="A17" t="s">
        <v>28</v>
      </c>
      <c r="B17" t="s">
        <v>47</v>
      </c>
      <c r="C17" s="12">
        <v>366336</v>
      </c>
      <c r="D17" s="12"/>
      <c r="E17" s="13">
        <v>107222</v>
      </c>
      <c r="F17" s="4">
        <f t="shared" si="6"/>
        <v>0.29268758735150247</v>
      </c>
      <c r="G17" s="4">
        <f t="shared" si="7"/>
        <v>1.1303881939154159E-2</v>
      </c>
      <c r="H17" s="12">
        <v>361058</v>
      </c>
      <c r="I17" s="12">
        <v>994328</v>
      </c>
      <c r="J17" s="12">
        <v>116123</v>
      </c>
      <c r="K17" s="12">
        <v>2161</v>
      </c>
    </row>
    <row r="18" spans="1:11" x14ac:dyDescent="0.25">
      <c r="A18" t="s">
        <v>55</v>
      </c>
      <c r="B18" t="s">
        <v>48</v>
      </c>
      <c r="C18" s="12">
        <v>290850</v>
      </c>
      <c r="D18" s="12"/>
      <c r="E18" s="13">
        <v>49110</v>
      </c>
      <c r="F18" s="4">
        <f t="shared" si="6"/>
        <v>0.16884992264053636</v>
      </c>
      <c r="G18" s="4">
        <f t="shared" si="7"/>
        <v>5.1774229358887234E-3</v>
      </c>
      <c r="H18" s="12">
        <v>276373</v>
      </c>
      <c r="I18" s="12">
        <v>553724</v>
      </c>
      <c r="J18" s="12">
        <v>25406</v>
      </c>
      <c r="K18" s="12">
        <v>0</v>
      </c>
    </row>
    <row r="19" spans="1:11" x14ac:dyDescent="0.25">
      <c r="A19" t="s">
        <v>29</v>
      </c>
      <c r="B19" t="s">
        <v>49</v>
      </c>
      <c r="C19" s="12">
        <v>288771</v>
      </c>
      <c r="D19" s="12"/>
      <c r="E19" s="13">
        <v>182460</v>
      </c>
      <c r="F19" s="4">
        <f t="shared" si="6"/>
        <v>0.63185015115783782</v>
      </c>
      <c r="G19" s="4">
        <f t="shared" si="7"/>
        <v>1.9235849905971422E-2</v>
      </c>
      <c r="H19" s="12">
        <v>288753</v>
      </c>
      <c r="I19" s="12">
        <v>554458</v>
      </c>
      <c r="J19" s="12">
        <v>32846</v>
      </c>
      <c r="K19" s="12">
        <v>38526</v>
      </c>
    </row>
    <row r="20" spans="1:11" x14ac:dyDescent="0.25">
      <c r="A20" t="s">
        <v>30</v>
      </c>
      <c r="B20" t="s">
        <v>50</v>
      </c>
      <c r="C20" s="12">
        <v>232014</v>
      </c>
      <c r="D20" s="12"/>
      <c r="E20" s="13">
        <v>66088</v>
      </c>
      <c r="F20" s="4">
        <f t="shared" si="6"/>
        <v>0.28484488005034181</v>
      </c>
      <c r="G20" s="4">
        <f t="shared" si="7"/>
        <v>6.9673289958667069E-3</v>
      </c>
      <c r="H20" s="12">
        <v>139510</v>
      </c>
      <c r="I20" s="12">
        <v>194186</v>
      </c>
      <c r="J20" s="12">
        <v>24474</v>
      </c>
      <c r="K20" s="12">
        <v>100</v>
      </c>
    </row>
    <row r="21" spans="1:11" x14ac:dyDescent="0.25">
      <c r="A21" t="s">
        <v>31</v>
      </c>
      <c r="B21" t="s">
        <v>51</v>
      </c>
      <c r="C21" s="12">
        <v>204179</v>
      </c>
      <c r="E21" s="13">
        <v>37702</v>
      </c>
      <c r="F21" s="4">
        <f t="shared" si="6"/>
        <v>0.18465170267265488</v>
      </c>
      <c r="G21" s="4">
        <f t="shared" si="7"/>
        <v>3.974734260412882E-3</v>
      </c>
      <c r="H21" s="12">
        <v>192227</v>
      </c>
      <c r="I21">
        <v>359255</v>
      </c>
      <c r="J21">
        <v>111707</v>
      </c>
      <c r="K21" s="12">
        <v>672</v>
      </c>
    </row>
    <row r="22" spans="1:11" x14ac:dyDescent="0.25">
      <c r="A22" t="s">
        <v>32</v>
      </c>
      <c r="B22" t="s">
        <v>52</v>
      </c>
      <c r="C22" s="12">
        <v>169918</v>
      </c>
      <c r="E22" s="13">
        <v>27416</v>
      </c>
      <c r="F22" s="4">
        <f t="shared" si="6"/>
        <v>0.16134841511788039</v>
      </c>
      <c r="G22" s="4">
        <f t="shared" si="7"/>
        <v>2.8903324620306505E-3</v>
      </c>
      <c r="H22" s="12">
        <v>151917</v>
      </c>
      <c r="I22">
        <v>430194</v>
      </c>
      <c r="J22">
        <v>107025</v>
      </c>
      <c r="K22" s="12">
        <v>19</v>
      </c>
    </row>
    <row r="23" spans="1:11" x14ac:dyDescent="0.25">
      <c r="A23" t="s">
        <v>33</v>
      </c>
      <c r="B23" t="s">
        <v>53</v>
      </c>
      <c r="C23" s="12">
        <v>45581</v>
      </c>
      <c r="D23" s="12"/>
      <c r="E23" s="13">
        <v>2636</v>
      </c>
      <c r="F23" s="4">
        <f t="shared" ref="F23" si="8">E23/C23</f>
        <v>5.7831113841293524E-2</v>
      </c>
      <c r="G23" s="4">
        <f t="shared" ref="G23" si="9">E23/$E$3</f>
        <v>2.7790036365307828E-4</v>
      </c>
      <c r="H23" s="12">
        <v>45537</v>
      </c>
      <c r="I23" s="12">
        <v>146058</v>
      </c>
      <c r="J23" s="12">
        <v>0</v>
      </c>
      <c r="K23" s="12">
        <v>5102</v>
      </c>
    </row>
    <row r="24" spans="1:11" x14ac:dyDescent="0.25">
      <c r="C24" s="12"/>
      <c r="D24" s="12"/>
      <c r="E24" s="13"/>
      <c r="F24" s="4"/>
      <c r="G24" s="4"/>
      <c r="H24" s="12"/>
      <c r="I24" s="12"/>
      <c r="J24" s="12"/>
      <c r="K24" s="12"/>
    </row>
    <row r="25" spans="1:11" x14ac:dyDescent="0.25">
      <c r="E25" s="10"/>
      <c r="F25" s="4"/>
    </row>
    <row r="26" spans="1:11" s="9" customFormat="1" ht="60" x14ac:dyDescent="0.25">
      <c r="A26" s="6" t="s">
        <v>11</v>
      </c>
      <c r="B26" s="6"/>
      <c r="C26" s="6" t="s">
        <v>12</v>
      </c>
      <c r="D26" s="6" t="s">
        <v>13</v>
      </c>
      <c r="E26" s="7" t="s">
        <v>14</v>
      </c>
      <c r="F26" s="8"/>
      <c r="G26" s="8"/>
    </row>
    <row r="27" spans="1:11" x14ac:dyDescent="0.25">
      <c r="A27" s="2"/>
      <c r="B27" s="2"/>
      <c r="C27" s="2"/>
      <c r="D27" s="2"/>
      <c r="E27" s="3"/>
    </row>
    <row r="28" spans="1:11" s="2" customFormat="1" x14ac:dyDescent="0.25">
      <c r="A28" s="2" t="s">
        <v>1</v>
      </c>
      <c r="D28" s="11">
        <f>SUM(D29:D105)</f>
        <v>14335534</v>
      </c>
      <c r="E28" s="4">
        <f t="shared" ref="E28:E50" si="10">D28/$D$28</f>
        <v>1</v>
      </c>
      <c r="F28" s="3"/>
      <c r="G28" s="3"/>
    </row>
    <row r="29" spans="1:11" x14ac:dyDescent="0.25">
      <c r="C29">
        <v>1</v>
      </c>
      <c r="D29" s="12">
        <v>9485414</v>
      </c>
      <c r="E29" s="4">
        <f t="shared" si="10"/>
        <v>0.66167148011368115</v>
      </c>
    </row>
    <row r="30" spans="1:11" x14ac:dyDescent="0.25">
      <c r="C30">
        <v>2</v>
      </c>
      <c r="D30" s="12">
        <v>2212552</v>
      </c>
      <c r="E30" s="4">
        <f t="shared" si="10"/>
        <v>0.15434039638844288</v>
      </c>
    </row>
    <row r="31" spans="1:11" x14ac:dyDescent="0.25">
      <c r="C31">
        <v>3</v>
      </c>
      <c r="D31" s="12">
        <v>1359213</v>
      </c>
      <c r="E31" s="4">
        <f t="shared" si="10"/>
        <v>9.4814256657617363E-2</v>
      </c>
    </row>
    <row r="32" spans="1:11" x14ac:dyDescent="0.25">
      <c r="C32">
        <v>4</v>
      </c>
      <c r="D32" s="12">
        <v>480375</v>
      </c>
      <c r="E32" s="4">
        <f t="shared" si="10"/>
        <v>3.3509390023420127E-2</v>
      </c>
    </row>
    <row r="33" spans="3:5" x14ac:dyDescent="0.25">
      <c r="C33">
        <v>5</v>
      </c>
      <c r="D33" s="12">
        <v>307982</v>
      </c>
      <c r="E33" s="4">
        <f t="shared" si="10"/>
        <v>2.1483817763607551E-2</v>
      </c>
    </row>
    <row r="34" spans="3:5" x14ac:dyDescent="0.25">
      <c r="C34">
        <v>6</v>
      </c>
      <c r="D34" s="12">
        <v>212083</v>
      </c>
      <c r="E34" s="4">
        <f t="shared" si="10"/>
        <v>1.4794216943714827E-2</v>
      </c>
    </row>
    <row r="35" spans="3:5" x14ac:dyDescent="0.25">
      <c r="C35">
        <v>7</v>
      </c>
      <c r="D35" s="12">
        <v>137559</v>
      </c>
      <c r="E35" s="4">
        <f t="shared" si="10"/>
        <v>9.5956662653794416E-3</v>
      </c>
    </row>
    <row r="36" spans="3:5" x14ac:dyDescent="0.25">
      <c r="C36">
        <v>8</v>
      </c>
      <c r="D36" s="12">
        <v>71457</v>
      </c>
      <c r="E36" s="4">
        <f t="shared" si="10"/>
        <v>4.9846067820005866E-3</v>
      </c>
    </row>
    <row r="37" spans="3:5" x14ac:dyDescent="0.25">
      <c r="C37">
        <v>9</v>
      </c>
      <c r="D37" s="12">
        <v>36065</v>
      </c>
      <c r="E37" s="4">
        <f t="shared" si="10"/>
        <v>2.5157765312404825E-3</v>
      </c>
    </row>
    <row r="38" spans="3:5" x14ac:dyDescent="0.25">
      <c r="C38">
        <v>10</v>
      </c>
      <c r="D38" s="12">
        <v>16327</v>
      </c>
      <c r="E38" s="4">
        <f t="shared" si="10"/>
        <v>1.1389181595886139E-3</v>
      </c>
    </row>
    <row r="39" spans="3:5" x14ac:dyDescent="0.25">
      <c r="C39">
        <v>11</v>
      </c>
      <c r="D39" s="12">
        <v>7784</v>
      </c>
      <c r="E39" s="4">
        <f t="shared" si="10"/>
        <v>5.4298640008806085E-4</v>
      </c>
    </row>
    <row r="40" spans="3:5" x14ac:dyDescent="0.25">
      <c r="C40">
        <v>12</v>
      </c>
      <c r="D40" s="12">
        <v>4148</v>
      </c>
      <c r="E40" s="4">
        <f t="shared" si="10"/>
        <v>2.893509233768341E-4</v>
      </c>
    </row>
    <row r="41" spans="3:5" x14ac:dyDescent="0.25">
      <c r="C41">
        <v>13</v>
      </c>
      <c r="D41" s="12">
        <v>2082</v>
      </c>
      <c r="E41" s="4">
        <f t="shared" si="10"/>
        <v>1.4523351554256717E-4</v>
      </c>
    </row>
    <row r="42" spans="3:5" x14ac:dyDescent="0.25">
      <c r="C42">
        <v>14</v>
      </c>
      <c r="D42" s="12">
        <v>1085</v>
      </c>
      <c r="E42" s="4">
        <f t="shared" si="10"/>
        <v>7.5686053969109204E-5</v>
      </c>
    </row>
    <row r="43" spans="3:5" x14ac:dyDescent="0.25">
      <c r="C43">
        <v>15</v>
      </c>
      <c r="D43" s="12">
        <v>571</v>
      </c>
      <c r="E43" s="4">
        <f t="shared" si="10"/>
        <v>3.9831093839964382E-5</v>
      </c>
    </row>
    <row r="44" spans="3:5" x14ac:dyDescent="0.25">
      <c r="C44">
        <v>16</v>
      </c>
      <c r="D44" s="12">
        <v>311</v>
      </c>
      <c r="E44" s="4">
        <f t="shared" si="10"/>
        <v>2.169434358008568E-5</v>
      </c>
    </row>
    <row r="45" spans="3:5" x14ac:dyDescent="0.25">
      <c r="C45">
        <v>17</v>
      </c>
      <c r="D45" s="12">
        <v>195</v>
      </c>
      <c r="E45" s="4">
        <f t="shared" si="10"/>
        <v>1.3602562694909029E-5</v>
      </c>
    </row>
    <row r="46" spans="3:5" x14ac:dyDescent="0.25">
      <c r="C46">
        <v>18</v>
      </c>
      <c r="D46" s="12">
        <v>100</v>
      </c>
      <c r="E46" s="4">
        <f t="shared" si="10"/>
        <v>6.9756731768764251E-6</v>
      </c>
    </row>
    <row r="47" spans="3:5" x14ac:dyDescent="0.25">
      <c r="C47">
        <v>19</v>
      </c>
      <c r="D47" s="12">
        <v>36</v>
      </c>
      <c r="E47" s="4">
        <f t="shared" si="10"/>
        <v>2.5112423436755128E-6</v>
      </c>
    </row>
    <row r="48" spans="3:5" x14ac:dyDescent="0.25">
      <c r="C48">
        <v>20</v>
      </c>
      <c r="D48" s="12">
        <v>23</v>
      </c>
      <c r="E48" s="4">
        <f t="shared" si="10"/>
        <v>1.6044048306815778E-6</v>
      </c>
    </row>
    <row r="49" spans="3:5" x14ac:dyDescent="0.25">
      <c r="C49">
        <v>21</v>
      </c>
      <c r="D49">
        <v>11</v>
      </c>
      <c r="E49" s="4">
        <f t="shared" si="10"/>
        <v>7.673240494564067E-7</v>
      </c>
    </row>
    <row r="50" spans="3:5" x14ac:dyDescent="0.25">
      <c r="C50">
        <v>22</v>
      </c>
      <c r="D50">
        <v>22</v>
      </c>
      <c r="E50" s="4">
        <f t="shared" si="10"/>
        <v>1.5346480989128134E-6</v>
      </c>
    </row>
    <row r="51" spans="3:5" x14ac:dyDescent="0.25">
      <c r="C51">
        <v>23</v>
      </c>
      <c r="D51">
        <v>6</v>
      </c>
      <c r="E51" s="4">
        <f t="shared" ref="E51:E62" si="11">D51/$D$28</f>
        <v>4.1854039061258548E-7</v>
      </c>
    </row>
    <row r="52" spans="3:5" x14ac:dyDescent="0.25">
      <c r="C52">
        <v>24</v>
      </c>
      <c r="D52">
        <v>10</v>
      </c>
      <c r="E52" s="4">
        <f t="shared" si="11"/>
        <v>6.9756731768764244E-7</v>
      </c>
    </row>
    <row r="53" spans="3:5" x14ac:dyDescent="0.25">
      <c r="C53">
        <v>25</v>
      </c>
      <c r="D53">
        <v>13</v>
      </c>
      <c r="E53" s="4">
        <f t="shared" si="11"/>
        <v>9.0683751299393521E-7</v>
      </c>
    </row>
    <row r="54" spans="3:5" x14ac:dyDescent="0.25">
      <c r="C54">
        <v>26</v>
      </c>
      <c r="D54">
        <v>4</v>
      </c>
      <c r="E54" s="4">
        <f t="shared" si="11"/>
        <v>2.7902692707505697E-7</v>
      </c>
    </row>
    <row r="55" spans="3:5" x14ac:dyDescent="0.25">
      <c r="C55">
        <v>27</v>
      </c>
      <c r="D55">
        <v>5</v>
      </c>
      <c r="E55" s="4">
        <f t="shared" si="11"/>
        <v>3.4878365884382122E-7</v>
      </c>
    </row>
    <row r="56" spans="3:5" x14ac:dyDescent="0.25">
      <c r="C56">
        <v>28</v>
      </c>
      <c r="D56">
        <v>13</v>
      </c>
      <c r="E56" s="4">
        <f t="shared" si="11"/>
        <v>9.0683751299393521E-7</v>
      </c>
    </row>
    <row r="57" spans="3:5" x14ac:dyDescent="0.25">
      <c r="C57">
        <v>29</v>
      </c>
      <c r="D57">
        <v>1</v>
      </c>
      <c r="E57" s="4">
        <f t="shared" si="11"/>
        <v>6.9756731768764242E-8</v>
      </c>
    </row>
    <row r="58" spans="3:5" x14ac:dyDescent="0.25">
      <c r="C58">
        <v>30</v>
      </c>
      <c r="D58">
        <v>6</v>
      </c>
      <c r="E58" s="4">
        <f t="shared" si="11"/>
        <v>4.1854039061258548E-7</v>
      </c>
    </row>
    <row r="59" spans="3:5" x14ac:dyDescent="0.25">
      <c r="C59">
        <v>31</v>
      </c>
      <c r="D59">
        <v>7</v>
      </c>
      <c r="E59" s="4">
        <f t="shared" si="11"/>
        <v>4.8829712238134968E-7</v>
      </c>
    </row>
    <row r="60" spans="3:5" x14ac:dyDescent="0.25">
      <c r="C60">
        <v>32</v>
      </c>
      <c r="D60">
        <v>2</v>
      </c>
      <c r="E60" s="4">
        <f t="shared" si="11"/>
        <v>1.3951346353752848E-7</v>
      </c>
    </row>
    <row r="61" spans="3:5" x14ac:dyDescent="0.25">
      <c r="C61">
        <v>33</v>
      </c>
      <c r="D61">
        <v>1</v>
      </c>
      <c r="E61" s="4">
        <f t="shared" si="11"/>
        <v>6.9756731768764242E-8</v>
      </c>
    </row>
    <row r="62" spans="3:5" x14ac:dyDescent="0.25">
      <c r="C62">
        <v>34</v>
      </c>
      <c r="D62">
        <v>1</v>
      </c>
      <c r="E62" s="4">
        <f t="shared" si="11"/>
        <v>6.9756731768764242E-8</v>
      </c>
    </row>
    <row r="63" spans="3:5" x14ac:dyDescent="0.25">
      <c r="C63">
        <v>35</v>
      </c>
      <c r="D63">
        <v>1</v>
      </c>
      <c r="E63" s="4">
        <f t="shared" ref="E63:E71" si="12">D63/$D$28</f>
        <v>6.9756731768764242E-8</v>
      </c>
    </row>
    <row r="64" spans="3:5" x14ac:dyDescent="0.25">
      <c r="C64">
        <v>36</v>
      </c>
      <c r="D64">
        <v>4</v>
      </c>
      <c r="E64" s="4">
        <f t="shared" si="12"/>
        <v>2.7902692707505697E-7</v>
      </c>
    </row>
    <row r="65" spans="3:5" x14ac:dyDescent="0.25">
      <c r="C65">
        <v>37</v>
      </c>
      <c r="D65">
        <v>4</v>
      </c>
      <c r="E65" s="4">
        <f t="shared" si="12"/>
        <v>2.7902692707505697E-7</v>
      </c>
    </row>
    <row r="66" spans="3:5" x14ac:dyDescent="0.25">
      <c r="C66">
        <v>38</v>
      </c>
      <c r="D66">
        <v>1</v>
      </c>
      <c r="E66" s="4">
        <f t="shared" si="12"/>
        <v>6.9756731768764242E-8</v>
      </c>
    </row>
    <row r="67" spans="3:5" x14ac:dyDescent="0.25">
      <c r="C67">
        <v>39</v>
      </c>
      <c r="D67">
        <v>4</v>
      </c>
      <c r="E67" s="4">
        <f t="shared" si="12"/>
        <v>2.7902692707505697E-7</v>
      </c>
    </row>
    <row r="68" spans="3:5" x14ac:dyDescent="0.25">
      <c r="C68">
        <v>40</v>
      </c>
      <c r="D68">
        <v>5</v>
      </c>
      <c r="E68" s="4">
        <f t="shared" si="12"/>
        <v>3.4878365884382122E-7</v>
      </c>
    </row>
    <row r="69" spans="3:5" x14ac:dyDescent="0.25">
      <c r="C69">
        <v>41</v>
      </c>
      <c r="D69">
        <v>5</v>
      </c>
      <c r="E69" s="4">
        <f t="shared" si="12"/>
        <v>3.4878365884382122E-7</v>
      </c>
    </row>
    <row r="70" spans="3:5" x14ac:dyDescent="0.25">
      <c r="C70">
        <v>42</v>
      </c>
      <c r="D70">
        <v>2</v>
      </c>
      <c r="E70" s="4">
        <f t="shared" si="12"/>
        <v>1.3951346353752848E-7</v>
      </c>
    </row>
    <row r="71" spans="3:5" x14ac:dyDescent="0.25">
      <c r="C71">
        <v>43</v>
      </c>
      <c r="D71">
        <v>2</v>
      </c>
      <c r="E71" s="4">
        <f t="shared" si="12"/>
        <v>1.3951346353752848E-7</v>
      </c>
    </row>
    <row r="72" spans="3:5" x14ac:dyDescent="0.25">
      <c r="C72">
        <v>44</v>
      </c>
      <c r="D72">
        <v>2</v>
      </c>
      <c r="E72" s="4">
        <f t="shared" ref="E72:E76" si="13">D72/$D$28</f>
        <v>1.3951346353752848E-7</v>
      </c>
    </row>
    <row r="73" spans="3:5" x14ac:dyDescent="0.25">
      <c r="C73">
        <v>46</v>
      </c>
      <c r="D73">
        <v>2</v>
      </c>
      <c r="E73" s="4">
        <f t="shared" si="13"/>
        <v>1.3951346353752848E-7</v>
      </c>
    </row>
    <row r="74" spans="3:5" x14ac:dyDescent="0.25">
      <c r="C74">
        <v>48</v>
      </c>
      <c r="D74">
        <v>2</v>
      </c>
      <c r="E74" s="4">
        <f t="shared" si="13"/>
        <v>1.3951346353752848E-7</v>
      </c>
    </row>
    <row r="75" spans="3:5" x14ac:dyDescent="0.25">
      <c r="C75">
        <v>49</v>
      </c>
      <c r="D75">
        <v>1</v>
      </c>
      <c r="E75" s="4">
        <f t="shared" si="13"/>
        <v>6.9756731768764242E-8</v>
      </c>
    </row>
    <row r="76" spans="3:5" x14ac:dyDescent="0.25">
      <c r="C76">
        <v>50</v>
      </c>
      <c r="D76">
        <v>1</v>
      </c>
      <c r="E76" s="4">
        <f t="shared" si="13"/>
        <v>6.9756731768764242E-8</v>
      </c>
    </row>
    <row r="77" spans="3:5" x14ac:dyDescent="0.25">
      <c r="C77">
        <v>53</v>
      </c>
      <c r="D77">
        <v>1</v>
      </c>
      <c r="E77" s="4">
        <f t="shared" ref="E77:E105" si="14">D77/$D$28</f>
        <v>6.9756731768764242E-8</v>
      </c>
    </row>
    <row r="78" spans="3:5" x14ac:dyDescent="0.25">
      <c r="C78">
        <v>54</v>
      </c>
      <c r="D78">
        <v>1</v>
      </c>
      <c r="E78" s="4">
        <f t="shared" si="14"/>
        <v>6.9756731768764242E-8</v>
      </c>
    </row>
    <row r="79" spans="3:5" x14ac:dyDescent="0.25">
      <c r="C79">
        <v>56</v>
      </c>
      <c r="D79">
        <v>2</v>
      </c>
      <c r="E79" s="4">
        <f t="shared" si="14"/>
        <v>1.3951346353752848E-7</v>
      </c>
    </row>
    <row r="80" spans="3:5" x14ac:dyDescent="0.25">
      <c r="C80">
        <v>57</v>
      </c>
      <c r="D80">
        <v>1</v>
      </c>
      <c r="E80" s="4">
        <f t="shared" si="14"/>
        <v>6.9756731768764242E-8</v>
      </c>
    </row>
    <row r="81" spans="3:5" x14ac:dyDescent="0.25">
      <c r="C81">
        <v>60</v>
      </c>
      <c r="D81">
        <v>1</v>
      </c>
      <c r="E81" s="4">
        <f t="shared" si="14"/>
        <v>6.9756731768764242E-8</v>
      </c>
    </row>
    <row r="82" spans="3:5" x14ac:dyDescent="0.25">
      <c r="C82">
        <v>62</v>
      </c>
      <c r="D82">
        <v>1</v>
      </c>
      <c r="E82" s="4">
        <f t="shared" si="14"/>
        <v>6.9756731768764242E-8</v>
      </c>
    </row>
    <row r="83" spans="3:5" x14ac:dyDescent="0.25">
      <c r="C83">
        <v>65</v>
      </c>
      <c r="D83">
        <v>1</v>
      </c>
      <c r="E83" s="4">
        <f t="shared" si="14"/>
        <v>6.9756731768764242E-8</v>
      </c>
    </row>
    <row r="84" spans="3:5" x14ac:dyDescent="0.25">
      <c r="C84">
        <v>69</v>
      </c>
      <c r="D84">
        <v>1</v>
      </c>
      <c r="E84" s="4">
        <f t="shared" si="14"/>
        <v>6.9756731768764242E-8</v>
      </c>
    </row>
    <row r="85" spans="3:5" x14ac:dyDescent="0.25">
      <c r="C85">
        <v>70</v>
      </c>
      <c r="D85">
        <v>2</v>
      </c>
      <c r="E85" s="4">
        <f t="shared" si="14"/>
        <v>1.3951346353752848E-7</v>
      </c>
    </row>
    <row r="86" spans="3:5" x14ac:dyDescent="0.25">
      <c r="C86">
        <v>71</v>
      </c>
      <c r="D86">
        <v>1</v>
      </c>
      <c r="E86" s="4">
        <f t="shared" si="14"/>
        <v>6.9756731768764242E-8</v>
      </c>
    </row>
    <row r="87" spans="3:5" x14ac:dyDescent="0.25">
      <c r="C87">
        <v>75</v>
      </c>
      <c r="D87">
        <v>1</v>
      </c>
      <c r="E87" s="4">
        <f t="shared" si="14"/>
        <v>6.9756731768764242E-8</v>
      </c>
    </row>
    <row r="88" spans="3:5" x14ac:dyDescent="0.25">
      <c r="C88">
        <v>77</v>
      </c>
      <c r="D88">
        <v>1</v>
      </c>
      <c r="E88" s="4">
        <f t="shared" si="14"/>
        <v>6.9756731768764242E-8</v>
      </c>
    </row>
    <row r="89" spans="3:5" x14ac:dyDescent="0.25">
      <c r="C89">
        <v>79</v>
      </c>
      <c r="D89">
        <v>3</v>
      </c>
      <c r="E89" s="4">
        <f t="shared" si="14"/>
        <v>2.0927019530629274E-7</v>
      </c>
    </row>
    <row r="90" spans="3:5" x14ac:dyDescent="0.25">
      <c r="C90">
        <v>81</v>
      </c>
      <c r="D90">
        <v>1</v>
      </c>
      <c r="E90" s="4">
        <f t="shared" si="14"/>
        <v>6.9756731768764242E-8</v>
      </c>
    </row>
    <row r="91" spans="3:5" x14ac:dyDescent="0.25">
      <c r="C91">
        <v>89</v>
      </c>
      <c r="D91">
        <v>1</v>
      </c>
      <c r="E91" s="4">
        <f t="shared" si="14"/>
        <v>6.9756731768764242E-8</v>
      </c>
    </row>
    <row r="92" spans="3:5" x14ac:dyDescent="0.25">
      <c r="C92">
        <v>91</v>
      </c>
      <c r="D92">
        <v>1</v>
      </c>
      <c r="E92" s="4">
        <f t="shared" si="14"/>
        <v>6.9756731768764242E-8</v>
      </c>
    </row>
    <row r="93" spans="3:5" x14ac:dyDescent="0.25">
      <c r="C93">
        <v>92</v>
      </c>
      <c r="D93">
        <v>1</v>
      </c>
      <c r="E93" s="4">
        <f t="shared" si="14"/>
        <v>6.9756731768764242E-8</v>
      </c>
    </row>
    <row r="94" spans="3:5" x14ac:dyDescent="0.25">
      <c r="C94">
        <v>101</v>
      </c>
      <c r="D94">
        <v>1</v>
      </c>
      <c r="E94" s="4">
        <f t="shared" si="14"/>
        <v>6.9756731768764242E-8</v>
      </c>
    </row>
    <row r="95" spans="3:5" x14ac:dyDescent="0.25">
      <c r="C95">
        <v>116</v>
      </c>
      <c r="D95">
        <v>1</v>
      </c>
      <c r="E95" s="4">
        <f t="shared" si="14"/>
        <v>6.9756731768764242E-8</v>
      </c>
    </row>
    <row r="96" spans="3:5" x14ac:dyDescent="0.25">
      <c r="C96">
        <v>126</v>
      </c>
      <c r="D96">
        <v>1</v>
      </c>
      <c r="E96" s="4">
        <f t="shared" si="14"/>
        <v>6.9756731768764242E-8</v>
      </c>
    </row>
    <row r="97" spans="3:5" x14ac:dyDescent="0.25">
      <c r="C97">
        <v>127</v>
      </c>
      <c r="D97">
        <v>2</v>
      </c>
      <c r="E97" s="4">
        <f t="shared" si="14"/>
        <v>1.3951346353752848E-7</v>
      </c>
    </row>
    <row r="98" spans="3:5" x14ac:dyDescent="0.25">
      <c r="C98">
        <v>160</v>
      </c>
      <c r="D98">
        <v>1</v>
      </c>
      <c r="E98" s="4">
        <f t="shared" si="14"/>
        <v>6.9756731768764242E-8</v>
      </c>
    </row>
    <row r="99" spans="3:5" x14ac:dyDescent="0.25">
      <c r="C99">
        <v>164</v>
      </c>
      <c r="D99">
        <v>1</v>
      </c>
      <c r="E99" s="4">
        <f t="shared" si="14"/>
        <v>6.9756731768764242E-8</v>
      </c>
    </row>
    <row r="100" spans="3:5" x14ac:dyDescent="0.25">
      <c r="C100">
        <v>188</v>
      </c>
      <c r="D100">
        <v>1</v>
      </c>
      <c r="E100" s="4">
        <f t="shared" si="14"/>
        <v>6.9756731768764242E-8</v>
      </c>
    </row>
    <row r="101" spans="3:5" x14ac:dyDescent="0.25">
      <c r="C101">
        <v>197</v>
      </c>
      <c r="D101">
        <v>1</v>
      </c>
      <c r="E101" s="4">
        <f t="shared" si="14"/>
        <v>6.9756731768764242E-8</v>
      </c>
    </row>
    <row r="102" spans="3:5" x14ac:dyDescent="0.25">
      <c r="C102">
        <v>210</v>
      </c>
      <c r="D102">
        <v>1</v>
      </c>
      <c r="E102" s="4">
        <f t="shared" si="14"/>
        <v>6.9756731768764242E-8</v>
      </c>
    </row>
    <row r="103" spans="3:5" x14ac:dyDescent="0.25">
      <c r="C103">
        <v>269</v>
      </c>
      <c r="D103">
        <v>1</v>
      </c>
      <c r="E103" s="4">
        <f t="shared" si="14"/>
        <v>6.9756731768764242E-8</v>
      </c>
    </row>
    <row r="104" spans="3:5" x14ac:dyDescent="0.25">
      <c r="C104">
        <v>448</v>
      </c>
      <c r="D104">
        <v>1</v>
      </c>
      <c r="E104" s="4">
        <f t="shared" si="14"/>
        <v>6.9756731768764242E-8</v>
      </c>
    </row>
    <row r="105" spans="3:5" x14ac:dyDescent="0.25">
      <c r="C105">
        <v>482</v>
      </c>
      <c r="D105">
        <v>1</v>
      </c>
      <c r="E105" s="4">
        <f t="shared" si="14"/>
        <v>6.9756731768764242E-8</v>
      </c>
    </row>
  </sheetData>
  <printOptions gridLines="1"/>
  <pageMargins left="0.7" right="0.7" top="0.75" bottom="0.75" header="0.3" footer="0.3"/>
  <pageSetup orientation="landscape" r:id="rId1"/>
  <headerFooter>
    <oddHeader>&amp;LINN-Reach Statistics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Haggstrom</dc:creator>
  <cp:lastModifiedBy>Rose Nelson</cp:lastModifiedBy>
  <cp:lastPrinted>2013-05-15T22:24:33Z</cp:lastPrinted>
  <dcterms:created xsi:type="dcterms:W3CDTF">2013-05-08T21:48:37Z</dcterms:created>
  <dcterms:modified xsi:type="dcterms:W3CDTF">2018-02-15T15:41:43Z</dcterms:modified>
</cp:coreProperties>
</file>