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35" windowHeight="7620" activeTab="0"/>
  </bookViews>
  <sheets>
    <sheet name="coarl.1004" sheetId="1" r:id="rId1"/>
  </sheets>
  <definedNames>
    <definedName name="_xlnm.Print_Area" localSheetId="0">'coarl.1004'!$A$1:$K$52</definedName>
  </definedNames>
  <calcPr fullCalcOnLoad="1"/>
</workbook>
</file>

<file path=xl/sharedStrings.xml><?xml version="1.0" encoding="utf-8"?>
<sst xmlns="http://schemas.openxmlformats.org/spreadsheetml/2006/main" count="97" uniqueCount="78">
  <si>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</si>
  <si>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</si>
  <si>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</si>
  <si>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</si>
  <si>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</si>
  <si>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</si>
  <si>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</si>
  <si>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</si>
  <si>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</si>
  <si>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</si>
  <si>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</si>
  <si>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</si>
  <si>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</si>
  <si>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</si>
  <si>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</si>
  <si>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</si>
  <si>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</si>
  <si>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</si>
  <si>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</si>
  <si>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</si>
  <si>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</si>
  <si>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</si>
  <si>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</si>
  <si>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U DENVER</t>
  </si>
  <si>
    <t>9dupp</t>
  </si>
  <si>
    <t>WYOMING</t>
  </si>
  <si>
    <t>9uwyp</t>
  </si>
  <si>
    <t>CSU</t>
  </si>
  <si>
    <t>9csup</t>
  </si>
  <si>
    <t>CRL</t>
  </si>
  <si>
    <t>cr0zz</t>
  </si>
  <si>
    <t>AURARIA</t>
  </si>
  <si>
    <t>9aurp</t>
  </si>
  <si>
    <t>DENVER PUBLIC</t>
  </si>
  <si>
    <t>9dplp</t>
  </si>
  <si>
    <t>UNC</t>
  </si>
  <si>
    <t>9uncp</t>
  </si>
  <si>
    <t>COLO COLLEGE</t>
  </si>
  <si>
    <t>9cocp</t>
  </si>
  <si>
    <t>BOULDER PUBLIC</t>
  </si>
  <si>
    <t>9bblp</t>
  </si>
  <si>
    <t>JEFF PUBLIC</t>
  </si>
  <si>
    <t>9jcpp</t>
  </si>
  <si>
    <t>SCHOOL OF MINES</t>
  </si>
  <si>
    <t>9csmp</t>
  </si>
  <si>
    <t>MESA STATE</t>
  </si>
  <si>
    <t>9mscp</t>
  </si>
  <si>
    <t>COLO SPRINGS</t>
  </si>
  <si>
    <t>9uccp</t>
  </si>
  <si>
    <t>REGIS</t>
  </si>
  <si>
    <t>9rgsp</t>
  </si>
  <si>
    <t>DENVER LAW</t>
  </si>
  <si>
    <t>9dulp</t>
  </si>
  <si>
    <t>BOULDER LAW</t>
  </si>
  <si>
    <t>9culp</t>
  </si>
  <si>
    <t>AURORA</t>
  </si>
  <si>
    <t>9arrp</t>
  </si>
  <si>
    <t>FORT COLLINS</t>
  </si>
  <si>
    <t>9fcpp</t>
  </si>
  <si>
    <t>ARAPAHOE</t>
  </si>
  <si>
    <t>9arap</t>
  </si>
  <si>
    <t>FORT LEWIS</t>
  </si>
  <si>
    <t>9ftlp</t>
  </si>
  <si>
    <t>HEALTH SCI</t>
  </si>
  <si>
    <t>9hscp</t>
  </si>
  <si>
    <t>CO PUBLICATIONS</t>
  </si>
  <si>
    <t>9cspu</t>
  </si>
  <si>
    <t>OLD REGIS</t>
  </si>
  <si>
    <t>9regp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</si>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</sst>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7.421875" style="0" bestFit="1" customWidth="1"/>
    <col min="2" max="2" width="6.8515625" style="0" bestFit="1" customWidth="1"/>
    <col min="3" max="3" width="10.28125" style="0" bestFit="1" customWidth="1"/>
    <col min="4" max="4" width="12.57421875" style="0" bestFit="1" customWidth="1"/>
    <col min="5" max="5" width="14.00390625" style="0" bestFit="1" customWidth="1"/>
    <col min="6" max="6" width="9.140625" style="0" bestFit="1" customWidth="1"/>
    <col min="7" max="7" width="12.57421875" style="0" bestFit="1" customWidth="1"/>
    <col min="8" max="9" width="10.140625" style="0" bestFit="1" customWidth="1"/>
    <col min="10" max="11" width="9.14062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5">
      <c r="A6" s="1" t="s">
        <v>21</v>
      </c>
      <c r="B6" s="1" t="s">
        <v>22</v>
      </c>
      <c r="C6" s="1">
        <v>3137073</v>
      </c>
      <c r="D6" s="1"/>
      <c r="E6" s="1">
        <v>1190903</v>
      </c>
      <c r="F6" s="3">
        <f>E6/C6</f>
        <v>0.3796223422279303</v>
      </c>
      <c r="G6" s="3">
        <f>E6/$E$31</f>
        <v>0.19689557517617473</v>
      </c>
      <c r="H6" s="1">
        <v>2856282</v>
      </c>
      <c r="I6" s="1">
        <v>4459042</v>
      </c>
      <c r="J6" s="1">
        <v>490156</v>
      </c>
      <c r="K6" s="1">
        <v>467209</v>
      </c>
    </row>
    <row r="7" spans="1:11" ht="15">
      <c r="A7" s="1" t="s">
        <v>23</v>
      </c>
      <c r="B7" s="1" t="s">
        <v>24</v>
      </c>
      <c r="C7" s="1">
        <v>2184544</v>
      </c>
      <c r="D7" s="1"/>
      <c r="E7" s="1">
        <v>550945</v>
      </c>
      <c r="F7" s="3">
        <f aca="true" t="shared" si="0" ref="F7:F29">E7/C7</f>
        <v>0.2522013747491467</v>
      </c>
      <c r="G7" s="3">
        <f aca="true" t="shared" si="1" ref="G7:G31">E7/$E$31</f>
        <v>0.0910893940694058</v>
      </c>
      <c r="H7" s="1">
        <v>2183068</v>
      </c>
      <c r="I7" s="1">
        <v>2809074</v>
      </c>
      <c r="J7" s="1">
        <v>149077</v>
      </c>
      <c r="K7" s="1">
        <v>116245</v>
      </c>
    </row>
    <row r="8" spans="1:11" ht="15">
      <c r="A8" s="1" t="s">
        <v>25</v>
      </c>
      <c r="B8" s="1" t="s">
        <v>26</v>
      </c>
      <c r="C8" s="1">
        <v>1872102</v>
      </c>
      <c r="D8" s="1"/>
      <c r="E8" s="1">
        <v>778371</v>
      </c>
      <c r="F8" s="3">
        <f t="shared" si="0"/>
        <v>0.41577382001621704</v>
      </c>
      <c r="G8" s="3">
        <f t="shared" si="1"/>
        <v>0.12869041873725592</v>
      </c>
      <c r="H8" s="1">
        <v>1346324</v>
      </c>
      <c r="I8" s="1">
        <v>2066921</v>
      </c>
      <c r="J8" s="1">
        <v>6708</v>
      </c>
      <c r="K8" s="1">
        <v>2634</v>
      </c>
    </row>
    <row r="9" spans="1:11" ht="15">
      <c r="A9" s="1" t="s">
        <v>27</v>
      </c>
      <c r="B9" s="1" t="s">
        <v>28</v>
      </c>
      <c r="C9" s="1">
        <v>1867023</v>
      </c>
      <c r="D9" s="1"/>
      <c r="E9" s="1">
        <v>638735</v>
      </c>
      <c r="F9" s="3">
        <f t="shared" si="0"/>
        <v>0.34211415713678944</v>
      </c>
      <c r="G9" s="3">
        <f t="shared" si="1"/>
        <v>0.10560397883803631</v>
      </c>
      <c r="H9" s="1">
        <v>1859268</v>
      </c>
      <c r="I9" s="1">
        <v>2612276</v>
      </c>
      <c r="J9" s="1">
        <v>186710</v>
      </c>
      <c r="K9" s="1">
        <v>124801</v>
      </c>
    </row>
    <row r="10" spans="1:11" ht="15">
      <c r="A10" s="1" t="s">
        <v>29</v>
      </c>
      <c r="B10" s="1" t="s">
        <v>30</v>
      </c>
      <c r="C10" s="1">
        <v>1445431</v>
      </c>
      <c r="D10" s="1"/>
      <c r="E10" s="1">
        <v>1379989</v>
      </c>
      <c r="F10" s="3">
        <f t="shared" si="0"/>
        <v>0.9547249228776745</v>
      </c>
      <c r="G10" s="3">
        <f t="shared" si="1"/>
        <v>0.22815773231891612</v>
      </c>
      <c r="H10" s="1">
        <v>1400351</v>
      </c>
      <c r="I10" s="1">
        <v>2559229</v>
      </c>
      <c r="J10" s="1">
        <v>28344</v>
      </c>
      <c r="K10" s="1">
        <v>17855</v>
      </c>
    </row>
    <row r="11" spans="1:11" ht="15">
      <c r="A11" s="1" t="s">
        <v>31</v>
      </c>
      <c r="B11" s="1" t="s">
        <v>32</v>
      </c>
      <c r="C11" s="1">
        <v>1025442</v>
      </c>
      <c r="D11" s="1"/>
      <c r="E11" s="1">
        <v>214863</v>
      </c>
      <c r="F11" s="3">
        <f t="shared" si="0"/>
        <v>0.20953208470103624</v>
      </c>
      <c r="G11" s="3">
        <f t="shared" si="1"/>
        <v>0.035523946088874096</v>
      </c>
      <c r="H11" s="1">
        <v>983314</v>
      </c>
      <c r="I11" s="1">
        <v>1143885</v>
      </c>
      <c r="J11" s="1">
        <v>104985</v>
      </c>
      <c r="K11" s="1">
        <v>9514</v>
      </c>
    </row>
    <row r="12" spans="1:11" ht="15">
      <c r="A12" s="1" t="s">
        <v>33</v>
      </c>
      <c r="B12" s="1" t="s">
        <v>34</v>
      </c>
      <c r="C12" s="1">
        <v>829315</v>
      </c>
      <c r="D12" s="1"/>
      <c r="E12" s="1">
        <v>315214</v>
      </c>
      <c r="F12" s="3">
        <f t="shared" si="0"/>
        <v>0.38008959201268516</v>
      </c>
      <c r="G12" s="3">
        <f t="shared" si="1"/>
        <v>0.052115278770464714</v>
      </c>
      <c r="H12" s="1">
        <v>779025</v>
      </c>
      <c r="I12" s="1">
        <v>2154936</v>
      </c>
      <c r="J12" s="1">
        <v>28266</v>
      </c>
      <c r="K12" s="1">
        <v>17873</v>
      </c>
    </row>
    <row r="13" spans="1:11" ht="15">
      <c r="A13" s="1" t="s">
        <v>35</v>
      </c>
      <c r="B13" s="1" t="s">
        <v>36</v>
      </c>
      <c r="C13" s="1">
        <v>823941</v>
      </c>
      <c r="D13" s="1"/>
      <c r="E13" s="1">
        <v>135620</v>
      </c>
      <c r="F13" s="3">
        <f t="shared" si="0"/>
        <v>0.16459916426054777</v>
      </c>
      <c r="G13" s="3">
        <f t="shared" si="1"/>
        <v>0.02242246253926039</v>
      </c>
      <c r="H13" s="1">
        <v>812668</v>
      </c>
      <c r="I13" s="1">
        <v>1040906</v>
      </c>
      <c r="J13" s="1">
        <v>55987</v>
      </c>
      <c r="K13" s="1">
        <v>23969</v>
      </c>
    </row>
    <row r="14" spans="1:11" ht="15">
      <c r="A14" s="1" t="s">
        <v>37</v>
      </c>
      <c r="B14" s="1" t="s">
        <v>38</v>
      </c>
      <c r="C14" s="1">
        <v>740451</v>
      </c>
      <c r="D14" s="1"/>
      <c r="E14" s="1">
        <v>75365</v>
      </c>
      <c r="F14" s="3">
        <f t="shared" si="0"/>
        <v>0.10178256224922379</v>
      </c>
      <c r="G14" s="3">
        <f t="shared" si="1"/>
        <v>0.012460322144752687</v>
      </c>
      <c r="H14" s="1">
        <v>739833</v>
      </c>
      <c r="I14" s="1">
        <v>826327</v>
      </c>
      <c r="J14" s="1">
        <v>27559</v>
      </c>
      <c r="K14" s="1">
        <v>11137</v>
      </c>
    </row>
    <row r="15" spans="1:11" ht="15">
      <c r="A15" s="1" t="s">
        <v>39</v>
      </c>
      <c r="B15" s="1" t="s">
        <v>40</v>
      </c>
      <c r="C15" s="1">
        <v>466547</v>
      </c>
      <c r="D15" s="1"/>
      <c r="E15" s="1">
        <v>130453</v>
      </c>
      <c r="F15" s="3">
        <f t="shared" si="0"/>
        <v>0.2796138438356693</v>
      </c>
      <c r="G15" s="3">
        <f t="shared" si="1"/>
        <v>0.02156818688714154</v>
      </c>
      <c r="H15" s="1">
        <v>379374</v>
      </c>
      <c r="I15" s="1">
        <v>577534</v>
      </c>
      <c r="J15" s="1">
        <v>114068</v>
      </c>
      <c r="K15" s="1">
        <v>0</v>
      </c>
    </row>
    <row r="16" spans="1:11" ht="15">
      <c r="A16" s="1" t="s">
        <v>41</v>
      </c>
      <c r="B16" s="1" t="s">
        <v>42</v>
      </c>
      <c r="C16" s="1">
        <v>446578</v>
      </c>
      <c r="D16" s="1"/>
      <c r="E16" s="1">
        <v>111949</v>
      </c>
      <c r="F16" s="3">
        <f t="shared" si="0"/>
        <v>0.25068185177057534</v>
      </c>
      <c r="G16" s="3">
        <f t="shared" si="1"/>
        <v>0.018508864907887196</v>
      </c>
      <c r="H16" s="1">
        <v>431410</v>
      </c>
      <c r="I16" s="1">
        <v>1208530</v>
      </c>
      <c r="J16" s="1">
        <v>132029</v>
      </c>
      <c r="K16" s="1">
        <v>4964</v>
      </c>
    </row>
    <row r="17" spans="1:11" ht="15">
      <c r="A17" s="1" t="s">
        <v>43</v>
      </c>
      <c r="B17" s="1" t="s">
        <v>44</v>
      </c>
      <c r="C17" s="1">
        <v>441579</v>
      </c>
      <c r="D17" s="1"/>
      <c r="E17" s="1">
        <v>85621</v>
      </c>
      <c r="F17" s="3">
        <f t="shared" si="0"/>
        <v>0.19389735472021993</v>
      </c>
      <c r="G17" s="3">
        <f t="shared" si="1"/>
        <v>0.014155977474369663</v>
      </c>
      <c r="H17" s="1">
        <v>431913</v>
      </c>
      <c r="I17" s="1">
        <v>645832</v>
      </c>
      <c r="J17" s="1">
        <v>0</v>
      </c>
      <c r="K17" s="1">
        <v>53184</v>
      </c>
    </row>
    <row r="18" spans="1:11" ht="15">
      <c r="A18" s="1" t="s">
        <v>45</v>
      </c>
      <c r="B18" s="1" t="s">
        <v>46</v>
      </c>
      <c r="C18" s="1">
        <v>375268</v>
      </c>
      <c r="D18" s="1"/>
      <c r="E18" s="1">
        <v>51715</v>
      </c>
      <c r="F18" s="3">
        <f t="shared" si="0"/>
        <v>0.13780817975420234</v>
      </c>
      <c r="G18" s="3">
        <f t="shared" si="1"/>
        <v>0.008550196506546608</v>
      </c>
      <c r="H18" s="1">
        <v>358469</v>
      </c>
      <c r="I18" s="1">
        <v>429631</v>
      </c>
      <c r="J18" s="1">
        <v>10</v>
      </c>
      <c r="K18" s="1">
        <v>3663</v>
      </c>
    </row>
    <row r="19" spans="1:11" ht="15">
      <c r="A19" s="1" t="s">
        <v>47</v>
      </c>
      <c r="B19" s="1" t="s">
        <v>48</v>
      </c>
      <c r="C19" s="1">
        <v>348408</v>
      </c>
      <c r="D19" s="1"/>
      <c r="E19" s="1">
        <v>36542</v>
      </c>
      <c r="F19" s="3">
        <f t="shared" si="0"/>
        <v>0.10488278110720764</v>
      </c>
      <c r="G19" s="3">
        <f t="shared" si="1"/>
        <v>0.006041598776800274</v>
      </c>
      <c r="H19" s="1">
        <v>348128</v>
      </c>
      <c r="I19" s="1">
        <v>389739</v>
      </c>
      <c r="J19" s="1">
        <v>41553</v>
      </c>
      <c r="K19" s="1">
        <v>3972</v>
      </c>
    </row>
    <row r="20" spans="1:11" ht="15">
      <c r="A20" s="1" t="s">
        <v>49</v>
      </c>
      <c r="B20" s="1" t="s">
        <v>50</v>
      </c>
      <c r="C20" s="1">
        <v>341973</v>
      </c>
      <c r="D20" s="1"/>
      <c r="E20" s="1">
        <v>40062</v>
      </c>
      <c r="F20" s="3">
        <f t="shared" si="0"/>
        <v>0.11714959952978744</v>
      </c>
      <c r="G20" s="3">
        <f t="shared" si="1"/>
        <v>0.006623570964812342</v>
      </c>
      <c r="H20" s="1">
        <v>327259</v>
      </c>
      <c r="I20" s="1">
        <v>355107</v>
      </c>
      <c r="J20" s="1">
        <v>27554</v>
      </c>
      <c r="K20" s="1">
        <v>5193</v>
      </c>
    </row>
    <row r="21" spans="1:11" ht="15">
      <c r="A21" s="1" t="s">
        <v>51</v>
      </c>
      <c r="B21" s="1" t="s">
        <v>52</v>
      </c>
      <c r="C21" s="1">
        <v>339361</v>
      </c>
      <c r="D21" s="1"/>
      <c r="E21" s="1">
        <v>45438</v>
      </c>
      <c r="F21" s="3">
        <f t="shared" si="0"/>
        <v>0.13389281620457272</v>
      </c>
      <c r="G21" s="3">
        <f t="shared" si="1"/>
        <v>0.007512401215594408</v>
      </c>
      <c r="H21" s="1">
        <v>326632</v>
      </c>
      <c r="I21" s="1">
        <v>487234</v>
      </c>
      <c r="J21" s="1">
        <v>14332</v>
      </c>
      <c r="K21" s="1">
        <v>7626</v>
      </c>
    </row>
    <row r="22" spans="1:11" ht="15">
      <c r="A22" s="1" t="s">
        <v>53</v>
      </c>
      <c r="B22" s="1" t="s">
        <v>54</v>
      </c>
      <c r="C22" s="1">
        <v>334456</v>
      </c>
      <c r="D22" s="1"/>
      <c r="E22" s="1">
        <v>36590</v>
      </c>
      <c r="F22" s="3">
        <f t="shared" si="0"/>
        <v>0.10940153562800488</v>
      </c>
      <c r="G22" s="3">
        <f t="shared" si="1"/>
        <v>0.006049534761182257</v>
      </c>
      <c r="H22" s="1">
        <v>334388</v>
      </c>
      <c r="I22" s="1">
        <v>567740</v>
      </c>
      <c r="J22" s="1">
        <v>23317</v>
      </c>
      <c r="K22" s="1">
        <v>151793</v>
      </c>
    </row>
    <row r="23" spans="1:11" ht="15">
      <c r="A23" s="1" t="s">
        <v>55</v>
      </c>
      <c r="B23" s="1" t="s">
        <v>56</v>
      </c>
      <c r="C23" s="1">
        <v>292977</v>
      </c>
      <c r="D23" s="1"/>
      <c r="E23" s="1">
        <v>51283</v>
      </c>
      <c r="F23" s="3">
        <f t="shared" si="0"/>
        <v>0.1750410441775293</v>
      </c>
      <c r="G23" s="3">
        <f t="shared" si="1"/>
        <v>0.008478772647108763</v>
      </c>
      <c r="H23" s="1">
        <v>181150</v>
      </c>
      <c r="I23" s="1">
        <v>250985</v>
      </c>
      <c r="J23" s="1">
        <v>4703</v>
      </c>
      <c r="K23" s="1">
        <v>966</v>
      </c>
    </row>
    <row r="24" spans="1:11" ht="15">
      <c r="A24" s="1" t="s">
        <v>57</v>
      </c>
      <c r="B24" s="1" t="s">
        <v>58</v>
      </c>
      <c r="C24" s="1">
        <v>220641</v>
      </c>
      <c r="D24" s="1"/>
      <c r="E24" s="1">
        <v>43308</v>
      </c>
      <c r="F24" s="3">
        <f t="shared" si="0"/>
        <v>0.19628264919031368</v>
      </c>
      <c r="G24" s="3">
        <f t="shared" si="1"/>
        <v>0.0071602419086439235</v>
      </c>
      <c r="H24" s="1">
        <v>214310</v>
      </c>
      <c r="I24" s="1">
        <v>454205</v>
      </c>
      <c r="J24" s="1">
        <v>27696</v>
      </c>
      <c r="K24" s="1">
        <v>903</v>
      </c>
    </row>
    <row r="25" spans="1:11" ht="15">
      <c r="A25" s="1" t="s">
        <v>59</v>
      </c>
      <c r="B25" s="1" t="s">
        <v>60</v>
      </c>
      <c r="C25" s="1">
        <v>217172</v>
      </c>
      <c r="D25" s="1"/>
      <c r="E25" s="1">
        <v>54304</v>
      </c>
      <c r="F25" s="3">
        <f t="shared" si="0"/>
        <v>0.2500506510968265</v>
      </c>
      <c r="G25" s="3">
        <f t="shared" si="1"/>
        <v>0.008978243664149801</v>
      </c>
      <c r="H25" s="1">
        <v>216987</v>
      </c>
      <c r="I25" s="1">
        <v>617545</v>
      </c>
      <c r="J25" s="1">
        <v>103662</v>
      </c>
      <c r="K25" s="1">
        <v>891</v>
      </c>
    </row>
    <row r="26" spans="1:11" ht="15">
      <c r="A26" s="1" t="s">
        <v>61</v>
      </c>
      <c r="B26" s="1" t="s">
        <v>62</v>
      </c>
      <c r="C26" s="1">
        <v>188613</v>
      </c>
      <c r="D26" s="1"/>
      <c r="E26" s="1">
        <v>30970</v>
      </c>
      <c r="F26" s="3">
        <f t="shared" si="0"/>
        <v>0.16419865014606627</v>
      </c>
      <c r="G26" s="3">
        <f t="shared" si="1"/>
        <v>0.005120363256458445</v>
      </c>
      <c r="H26" s="1">
        <v>176592</v>
      </c>
      <c r="I26" s="1">
        <v>201504</v>
      </c>
      <c r="J26" s="1">
        <v>9639</v>
      </c>
      <c r="K26" s="1">
        <v>1798</v>
      </c>
    </row>
    <row r="27" spans="1:11" ht="15">
      <c r="A27" s="1" t="s">
        <v>63</v>
      </c>
      <c r="B27" s="1" t="s">
        <v>64</v>
      </c>
      <c r="C27" s="1">
        <v>117911</v>
      </c>
      <c r="D27" s="1"/>
      <c r="E27" s="1">
        <v>49377</v>
      </c>
      <c r="F27" s="3">
        <f t="shared" si="0"/>
        <v>0.4187650007208827</v>
      </c>
      <c r="G27" s="3">
        <f t="shared" si="1"/>
        <v>0.008163647933940865</v>
      </c>
      <c r="H27" s="1">
        <v>115723</v>
      </c>
      <c r="I27" s="1">
        <v>284644</v>
      </c>
      <c r="J27" s="1">
        <v>8648</v>
      </c>
      <c r="K27" s="1">
        <v>5792</v>
      </c>
    </row>
    <row r="28" spans="1:11" ht="15">
      <c r="A28" s="1" t="s">
        <v>65</v>
      </c>
      <c r="B28" s="1" t="s">
        <v>66</v>
      </c>
      <c r="C28" s="1">
        <v>29537</v>
      </c>
      <c r="D28" s="1"/>
      <c r="E28" s="1">
        <v>782</v>
      </c>
      <c r="F28" s="3">
        <f t="shared" si="0"/>
        <v>0.026475268307546467</v>
      </c>
      <c r="G28" s="3">
        <f t="shared" si="1"/>
        <v>0.0001292904122231354</v>
      </c>
      <c r="H28" s="1">
        <v>29465</v>
      </c>
      <c r="I28" s="1">
        <v>83813</v>
      </c>
      <c r="J28" s="1">
        <v>0</v>
      </c>
      <c r="K28" s="1">
        <v>3414</v>
      </c>
    </row>
    <row r="29" spans="1:11" ht="15">
      <c r="A29" s="1" t="s">
        <v>67</v>
      </c>
      <c r="B29" s="1" t="s">
        <v>68</v>
      </c>
      <c r="C29" s="1">
        <v>1</v>
      </c>
      <c r="D29" s="1"/>
      <c r="E29" s="1">
        <v>0</v>
      </c>
      <c r="F29" s="3">
        <f t="shared" si="0"/>
        <v>0</v>
      </c>
      <c r="G29" s="3">
        <f t="shared" si="1"/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5">
      <c r="A30" s="1"/>
      <c r="B30" s="1"/>
      <c r="C30" s="1"/>
      <c r="D30" s="1"/>
      <c r="E30" s="1"/>
      <c r="F30" s="3" t="s">
        <v>76</v>
      </c>
      <c r="G30" s="3" t="s">
        <v>76</v>
      </c>
      <c r="H30" s="1"/>
      <c r="I30" s="1"/>
      <c r="J30" s="1"/>
      <c r="K30" s="1"/>
    </row>
    <row r="31" spans="1:11" ht="15">
      <c r="A31" s="1" t="s">
        <v>1</v>
      </c>
      <c r="B31" s="1"/>
      <c r="C31" s="1">
        <v>18086344</v>
      </c>
      <c r="D31" s="1">
        <f>$D$51</f>
        <v>9207609</v>
      </c>
      <c r="E31" s="1">
        <v>6048399</v>
      </c>
      <c r="F31" s="3">
        <f>E31/D31</f>
        <v>0.6568913818994703</v>
      </c>
      <c r="G31" s="3">
        <f t="shared" si="1"/>
        <v>1</v>
      </c>
      <c r="H31" s="1">
        <v>16831933</v>
      </c>
      <c r="I31" s="1">
        <v>26226639</v>
      </c>
      <c r="J31" s="1">
        <v>1585003</v>
      </c>
      <c r="K31" s="1">
        <v>1035396</v>
      </c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 t="s">
        <v>69</v>
      </c>
      <c r="B34" s="1"/>
      <c r="C34" s="1" t="s">
        <v>70</v>
      </c>
      <c r="D34" s="1" t="s">
        <v>70</v>
      </c>
      <c r="E34" s="1" t="s">
        <v>71</v>
      </c>
      <c r="F34" s="1"/>
      <c r="G34" s="1"/>
      <c r="H34" s="1"/>
      <c r="I34" s="1"/>
      <c r="J34" s="1"/>
      <c r="K34" s="1"/>
    </row>
    <row r="35" spans="1:11" ht="15">
      <c r="A35" s="1" t="s">
        <v>72</v>
      </c>
      <c r="B35" s="1"/>
      <c r="C35" s="1" t="s">
        <v>73</v>
      </c>
      <c r="D35" s="1" t="s">
        <v>13</v>
      </c>
      <c r="E35" s="1" t="s">
        <v>1</v>
      </c>
      <c r="F35" s="1"/>
      <c r="G35" s="1"/>
      <c r="H35" s="1"/>
      <c r="I35" s="1"/>
      <c r="J35" s="1"/>
      <c r="K35" s="1"/>
    </row>
    <row r="36" spans="1:11" ht="15">
      <c r="A36" s="1" t="s">
        <v>73</v>
      </c>
      <c r="B36" s="1"/>
      <c r="C36" s="1" t="s">
        <v>74</v>
      </c>
      <c r="D36" s="1"/>
      <c r="E36" s="1"/>
      <c r="F36" s="1"/>
      <c r="G36" s="1"/>
      <c r="H36" s="1"/>
      <c r="I36" s="1"/>
      <c r="J36" s="1"/>
      <c r="K36" s="1"/>
    </row>
    <row r="37" spans="1:11" ht="15">
      <c r="A37" s="1" t="s">
        <v>74</v>
      </c>
      <c r="B37" s="1"/>
      <c r="C37" s="1" t="s">
        <v>75</v>
      </c>
      <c r="D37" s="1"/>
      <c r="E37" s="1"/>
      <c r="F37" s="1"/>
      <c r="G37" s="1"/>
      <c r="H37" s="1"/>
      <c r="I37" s="1"/>
      <c r="J37" s="1"/>
      <c r="K37" s="1"/>
    </row>
    <row r="38" spans="1:11" ht="15">
      <c r="A38" s="1" t="s">
        <v>76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>
        <v>1</v>
      </c>
      <c r="D39" s="1">
        <v>6048399</v>
      </c>
      <c r="E39" s="3">
        <f>D39/$D$51</f>
        <v>0.6568913818994703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>
        <v>2</v>
      </c>
      <c r="D40" s="1">
        <v>1136894</v>
      </c>
      <c r="E40" s="3">
        <f aca="true" t="shared" si="2" ref="E40:E49">D40/$D$51</f>
        <v>0.1234733142990759</v>
      </c>
      <c r="F40" s="1"/>
      <c r="G40" s="1"/>
      <c r="H40" s="1"/>
      <c r="I40" s="1"/>
      <c r="J40" s="1"/>
      <c r="K40" s="1"/>
    </row>
    <row r="41" spans="1:11" ht="15">
      <c r="A41" s="1"/>
      <c r="B41" s="1"/>
      <c r="C41" s="1">
        <v>3</v>
      </c>
      <c r="D41" s="1">
        <v>763255</v>
      </c>
      <c r="E41" s="3">
        <f t="shared" si="2"/>
        <v>0.08289394130441465</v>
      </c>
      <c r="F41" s="1"/>
      <c r="G41" s="1"/>
      <c r="H41" s="1"/>
      <c r="I41" s="1"/>
      <c r="J41" s="1"/>
      <c r="K41" s="1"/>
    </row>
    <row r="42" spans="1:11" ht="15">
      <c r="A42" s="1"/>
      <c r="B42" s="1"/>
      <c r="C42" s="1">
        <v>4</v>
      </c>
      <c r="D42" s="1">
        <v>378917</v>
      </c>
      <c r="E42" s="3">
        <f t="shared" si="2"/>
        <v>0.04115259455522058</v>
      </c>
      <c r="F42" s="1"/>
      <c r="G42" s="1"/>
      <c r="H42" s="1"/>
      <c r="I42" s="1"/>
      <c r="J42" s="1"/>
      <c r="K42" s="1"/>
    </row>
    <row r="43" spans="1:11" ht="15">
      <c r="A43" s="1"/>
      <c r="B43" s="1"/>
      <c r="C43" s="1">
        <v>5</v>
      </c>
      <c r="D43" s="1">
        <v>305217</v>
      </c>
      <c r="E43" s="3">
        <f t="shared" si="2"/>
        <v>0.03314834502637981</v>
      </c>
      <c r="F43" s="1"/>
      <c r="G43" s="1"/>
      <c r="H43" s="1"/>
      <c r="I43" s="1"/>
      <c r="J43" s="1"/>
      <c r="K43" s="1"/>
    </row>
    <row r="44" spans="1:11" ht="15">
      <c r="A44" s="1"/>
      <c r="B44" s="1"/>
      <c r="C44" s="1">
        <v>6</v>
      </c>
      <c r="D44" s="1">
        <v>189556</v>
      </c>
      <c r="E44" s="3">
        <f t="shared" si="2"/>
        <v>0.02058688634584722</v>
      </c>
      <c r="F44" s="1"/>
      <c r="G44" s="1"/>
      <c r="H44" s="1"/>
      <c r="I44" s="1"/>
      <c r="J44" s="1"/>
      <c r="K44" s="1"/>
    </row>
    <row r="45" spans="1:11" ht="15">
      <c r="A45" s="1"/>
      <c r="B45" s="1"/>
      <c r="C45" s="1">
        <v>7</v>
      </c>
      <c r="D45" s="1">
        <v>133291</v>
      </c>
      <c r="E45" s="3">
        <f t="shared" si="2"/>
        <v>0.01447617942942625</v>
      </c>
      <c r="F45" s="1"/>
      <c r="G45" s="1"/>
      <c r="H45" s="1"/>
      <c r="I45" s="1"/>
      <c r="J45" s="1"/>
      <c r="K45" s="1"/>
    </row>
    <row r="46" spans="1:11" ht="15">
      <c r="A46" s="1"/>
      <c r="B46" s="1"/>
      <c r="C46" s="1">
        <v>8</v>
      </c>
      <c r="D46" s="1">
        <v>91159</v>
      </c>
      <c r="E46" s="3">
        <f t="shared" si="2"/>
        <v>0.009900398681134267</v>
      </c>
      <c r="F46" s="1"/>
      <c r="G46" s="1"/>
      <c r="H46" s="1"/>
      <c r="I46" s="1"/>
      <c r="J46" s="1"/>
      <c r="K46" s="1"/>
    </row>
    <row r="47" spans="1:11" ht="15">
      <c r="A47" s="1"/>
      <c r="B47" s="1"/>
      <c r="C47" s="1">
        <v>9</v>
      </c>
      <c r="D47" s="1">
        <v>71031</v>
      </c>
      <c r="E47" s="3">
        <f t="shared" si="2"/>
        <v>0.007714380573718975</v>
      </c>
      <c r="F47" s="1"/>
      <c r="G47" s="1"/>
      <c r="H47" s="1"/>
      <c r="I47" s="1"/>
      <c r="J47" s="1"/>
      <c r="K47" s="1"/>
    </row>
    <row r="48" spans="1:11" ht="15">
      <c r="A48" s="1"/>
      <c r="B48" s="1"/>
      <c r="C48" s="1">
        <v>10</v>
      </c>
      <c r="D48" s="1">
        <v>42895</v>
      </c>
      <c r="E48" s="3">
        <f t="shared" si="2"/>
        <v>0.00465864699511024</v>
      </c>
      <c r="F48" s="1"/>
      <c r="G48" s="1"/>
      <c r="H48" s="1"/>
      <c r="I48" s="1"/>
      <c r="J48" s="1"/>
      <c r="K48" s="1"/>
    </row>
    <row r="49" spans="1:11" ht="15">
      <c r="A49" s="1"/>
      <c r="B49" s="1"/>
      <c r="C49" s="2" t="s">
        <v>77</v>
      </c>
      <c r="D49" s="1">
        <v>46995</v>
      </c>
      <c r="E49" s="3">
        <f t="shared" si="2"/>
        <v>0.005103930890201789</v>
      </c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 t="s">
        <v>1</v>
      </c>
      <c r="B51" s="1"/>
      <c r="C51" s="1"/>
      <c r="D51" s="1">
        <f>SUM(D39:D50)</f>
        <v>9207609</v>
      </c>
      <c r="E51" s="1"/>
      <c r="F51" s="1"/>
      <c r="G51" s="1"/>
      <c r="H51" s="1"/>
      <c r="I51" s="1"/>
      <c r="J51" s="1"/>
      <c r="K51" s="1"/>
    </row>
  </sheetData>
  <sheetProtection/>
  <printOptions gridLines="1"/>
  <pageMargins left="0" right="0" top="0.75" bottom="0.75" header="0.3" footer="0.3"/>
  <pageSetup orientation="landscape" r:id="rId1"/>
  <headerFooter>
    <oddHeader>&amp;LPROSPECTOR STATISTICS&amp;CAPRIL 2010&amp;RSORTED BY BIB NUMBER</oddHeader>
    <oddFooter>&amp;CPage &amp;P</oddFoot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2010-04-19T21:54:47Z</dcterms:created>
  <dcterms:modified xsi:type="dcterms:W3CDTF">2010-04-19T22:00:01Z</dcterms:modified>
  <cp:category/>
  <cp:version/>
  <cp:contentType/>
  <cp:contentStatus/>
</cp:coreProperties>
</file>