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spectorStatistics\ProspectorFulfillments\"/>
    </mc:Choice>
  </mc:AlternateContent>
  <bookViews>
    <workbookView xWindow="0" yWindow="0" windowWidth="28800" windowHeight="11835"/>
  </bookViews>
  <sheets>
    <sheet name="Mobius" sheetId="1" r:id="rId1"/>
  </sheets>
  <calcPr calcId="0"/>
</workbook>
</file>

<file path=xl/calcChain.xml><?xml version="1.0" encoding="utf-8"?>
<calcChain xmlns="http://schemas.openxmlformats.org/spreadsheetml/2006/main">
  <c r="D32" i="1" l="1"/>
  <c r="C32" i="1"/>
  <c r="B3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9" i="1"/>
  <c r="E31" i="1"/>
  <c r="E3" i="1"/>
</calcChain>
</file>

<file path=xl/sharedStrings.xml><?xml version="1.0" encoding="utf-8"?>
<sst xmlns="http://schemas.openxmlformats.org/spreadsheetml/2006/main" count="34" uniqueCount="34">
  <si>
    <t>Adams State Univ.</t>
  </si>
  <si>
    <t>Arapahoe Library District</t>
  </si>
  <si>
    <t>Auraria Library</t>
  </si>
  <si>
    <t>Aurora Public Library</t>
  </si>
  <si>
    <t>Boulder Public Library</t>
  </si>
  <si>
    <t>CO Christian Univ.</t>
  </si>
  <si>
    <t>CO Mountain College</t>
  </si>
  <si>
    <t>CO State Publications</t>
  </si>
  <si>
    <t>CO State University</t>
  </si>
  <si>
    <t>CSU-Pueblo</t>
  </si>
  <si>
    <t>CU-Boulder</t>
  </si>
  <si>
    <t>CU-Law Library</t>
  </si>
  <si>
    <t>Colorado College</t>
  </si>
  <si>
    <t>Colorado Mesa University</t>
  </si>
  <si>
    <t>Fort Lewis College</t>
  </si>
  <si>
    <t>Jefferson County PL</t>
  </si>
  <si>
    <t>Lafayette PL</t>
  </si>
  <si>
    <t>Longmont Public Library</t>
  </si>
  <si>
    <t>Louisville PL</t>
  </si>
  <si>
    <t>Loveland PL</t>
  </si>
  <si>
    <t>Maime Dowd Library</t>
  </si>
  <si>
    <t>Poudre River Library</t>
  </si>
  <si>
    <t>Regis University</t>
  </si>
  <si>
    <t>UC-Health Sciences</t>
  </si>
  <si>
    <t>UCCS</t>
  </si>
  <si>
    <t>UNC</t>
  </si>
  <si>
    <t>Univ. of Denver</t>
  </si>
  <si>
    <t>Univ. of Wyoming</t>
  </si>
  <si>
    <t>Western Univ. Library</t>
  </si>
  <si>
    <t>Library Name</t>
  </si>
  <si>
    <t>Lends</t>
  </si>
  <si>
    <t>Borrows</t>
  </si>
  <si>
    <t>Ratio</t>
  </si>
  <si>
    <t>Mobius Fulfillments FY2017  (July 1, 2016-June 30,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</si>
</sst>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6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sqref="A1:D1"/>
    </sheetView>
  </sheetViews>
  <sheetFormatPr defaultRowHeight="15" x14ac:dyDescent="0.25"/>
  <cols>
    <col min="1" max="1" width="35.5703125" customWidth="1"/>
    <col min="3" max="3" width="9.140625" customWidth="1"/>
  </cols>
  <sheetData>
    <row r="1" spans="1:5" x14ac:dyDescent="0.25">
      <c r="A1" s="2" t="s">
        <v>33</v>
      </c>
      <c r="B1" s="2"/>
      <c r="C1" s="2"/>
      <c r="D1" s="2"/>
    </row>
    <row r="2" spans="1:5" x14ac:dyDescent="0.25">
      <c r="A2" t="s">
        <v>29</v>
      </c>
      <c r="B2" t="s">
        <v>30</v>
      </c>
      <c r="C2" t="s">
        <v>31</v>
      </c>
      <c r="D2" t="s">
        <v>32</v>
      </c>
    </row>
    <row r="3" spans="1:5" x14ac:dyDescent="0.25">
      <c r="A3" t="s">
        <v>15</v>
      </c>
      <c r="B3" s="4">
        <v>1386</v>
      </c>
      <c r="C3" s="4">
        <v>3941</v>
      </c>
      <c r="D3" s="3">
        <v>0.35</v>
      </c>
      <c r="E3" s="3">
        <f>SUM(B3/C3)</f>
        <v>0.35168738898756663</v>
      </c>
    </row>
    <row r="4" spans="1:5" x14ac:dyDescent="0.25">
      <c r="A4" t="s">
        <v>1</v>
      </c>
      <c r="B4" s="4">
        <v>1243</v>
      </c>
      <c r="C4" s="4">
        <v>1735</v>
      </c>
      <c r="D4" s="3">
        <v>0.72</v>
      </c>
      <c r="E4" s="3">
        <f t="shared" ref="E4:E31" si="0">SUM(B4/C4)</f>
        <v>0.71642651296829973</v>
      </c>
    </row>
    <row r="5" spans="1:5" x14ac:dyDescent="0.25">
      <c r="A5" t="s">
        <v>21</v>
      </c>
      <c r="B5" s="4">
        <v>974</v>
      </c>
      <c r="C5" s="4">
        <v>1656</v>
      </c>
      <c r="D5" s="3">
        <v>0.59</v>
      </c>
      <c r="E5" s="3">
        <f t="shared" si="0"/>
        <v>0.58816425120772942</v>
      </c>
    </row>
    <row r="6" spans="1:5" x14ac:dyDescent="0.25">
      <c r="A6" t="s">
        <v>10</v>
      </c>
      <c r="B6" s="4">
        <v>812</v>
      </c>
      <c r="C6" s="4">
        <v>172</v>
      </c>
      <c r="D6" s="3">
        <v>4.72</v>
      </c>
      <c r="E6" s="3">
        <f t="shared" si="0"/>
        <v>4.7209302325581399</v>
      </c>
    </row>
    <row r="7" spans="1:5" x14ac:dyDescent="0.25">
      <c r="A7" t="s">
        <v>27</v>
      </c>
      <c r="B7" s="4">
        <v>659</v>
      </c>
      <c r="C7" s="4">
        <v>19</v>
      </c>
      <c r="D7" s="3">
        <v>34.68</v>
      </c>
      <c r="E7" s="3">
        <f t="shared" si="0"/>
        <v>34.684210526315788</v>
      </c>
    </row>
    <row r="8" spans="1:5" x14ac:dyDescent="0.25">
      <c r="A8" t="s">
        <v>17</v>
      </c>
      <c r="B8" s="4">
        <v>541</v>
      </c>
      <c r="C8" s="4">
        <v>474</v>
      </c>
      <c r="D8" s="3">
        <v>1.1399999999999999</v>
      </c>
      <c r="E8" s="3">
        <f t="shared" si="0"/>
        <v>1.1413502109704641</v>
      </c>
    </row>
    <row r="9" spans="1:5" x14ac:dyDescent="0.25">
      <c r="A9" t="s">
        <v>3</v>
      </c>
      <c r="B9" s="4">
        <v>431</v>
      </c>
      <c r="C9" s="4">
        <v>900</v>
      </c>
      <c r="D9" s="3">
        <v>0.48</v>
      </c>
      <c r="E9" s="3">
        <f t="shared" si="0"/>
        <v>0.47888888888888886</v>
      </c>
    </row>
    <row r="10" spans="1:5" x14ac:dyDescent="0.25">
      <c r="A10" t="s">
        <v>4</v>
      </c>
      <c r="B10" s="4">
        <v>409</v>
      </c>
      <c r="C10" s="4">
        <v>794</v>
      </c>
      <c r="D10" s="3">
        <v>0.52</v>
      </c>
      <c r="E10" s="3">
        <f t="shared" si="0"/>
        <v>0.51511335012594461</v>
      </c>
    </row>
    <row r="11" spans="1:5" x14ac:dyDescent="0.25">
      <c r="A11" t="s">
        <v>19</v>
      </c>
      <c r="B11" s="4">
        <v>267</v>
      </c>
      <c r="C11" s="4">
        <v>168</v>
      </c>
      <c r="D11" s="3">
        <v>1.59</v>
      </c>
      <c r="E11" s="3">
        <f t="shared" si="0"/>
        <v>1.5892857142857142</v>
      </c>
    </row>
    <row r="12" spans="1:5" x14ac:dyDescent="0.25">
      <c r="A12" t="s">
        <v>25</v>
      </c>
      <c r="B12" s="4">
        <v>255</v>
      </c>
      <c r="C12" s="4">
        <v>38</v>
      </c>
      <c r="D12" s="3">
        <v>6.71</v>
      </c>
      <c r="E12" s="3">
        <f t="shared" si="0"/>
        <v>6.7105263157894735</v>
      </c>
    </row>
    <row r="13" spans="1:5" x14ac:dyDescent="0.25">
      <c r="A13" t="s">
        <v>20</v>
      </c>
      <c r="B13" s="4">
        <v>232</v>
      </c>
      <c r="C13" s="4">
        <v>143</v>
      </c>
      <c r="D13" s="3">
        <v>1.62</v>
      </c>
      <c r="E13" s="3">
        <f t="shared" si="0"/>
        <v>1.6223776223776223</v>
      </c>
    </row>
    <row r="14" spans="1:5" x14ac:dyDescent="0.25">
      <c r="A14" t="s">
        <v>24</v>
      </c>
      <c r="B14" s="4">
        <v>171</v>
      </c>
      <c r="C14" s="4">
        <v>57</v>
      </c>
      <c r="D14" s="3">
        <v>3</v>
      </c>
      <c r="E14" s="3">
        <f t="shared" si="0"/>
        <v>3</v>
      </c>
    </row>
    <row r="15" spans="1:5" x14ac:dyDescent="0.25">
      <c r="A15" t="s">
        <v>2</v>
      </c>
      <c r="B15" s="4">
        <v>143</v>
      </c>
      <c r="C15" s="4">
        <v>170</v>
      </c>
      <c r="D15" s="3">
        <v>0.84</v>
      </c>
      <c r="E15" s="3">
        <f t="shared" si="0"/>
        <v>0.8411764705882353</v>
      </c>
    </row>
    <row r="16" spans="1:5" x14ac:dyDescent="0.25">
      <c r="A16" t="s">
        <v>18</v>
      </c>
      <c r="B16" s="4">
        <v>127</v>
      </c>
      <c r="C16" s="4">
        <v>96</v>
      </c>
      <c r="D16" s="3">
        <v>1.32</v>
      </c>
      <c r="E16" s="3">
        <f t="shared" si="0"/>
        <v>1.3229166666666667</v>
      </c>
    </row>
    <row r="17" spans="1:5" x14ac:dyDescent="0.25">
      <c r="A17" t="s">
        <v>8</v>
      </c>
      <c r="B17" s="4">
        <v>123</v>
      </c>
      <c r="C17" s="4">
        <v>17</v>
      </c>
      <c r="D17" s="3">
        <v>7.24</v>
      </c>
      <c r="E17" s="3">
        <f t="shared" si="0"/>
        <v>7.2352941176470589</v>
      </c>
    </row>
    <row r="18" spans="1:5" x14ac:dyDescent="0.25">
      <c r="A18" t="s">
        <v>13</v>
      </c>
      <c r="B18" s="4">
        <v>86</v>
      </c>
      <c r="C18" s="4">
        <v>16</v>
      </c>
      <c r="D18" s="3">
        <v>5.38</v>
      </c>
      <c r="E18" s="3">
        <f t="shared" si="0"/>
        <v>5.375</v>
      </c>
    </row>
    <row r="19" spans="1:5" x14ac:dyDescent="0.25">
      <c r="A19" t="s">
        <v>22</v>
      </c>
      <c r="B19" s="4">
        <v>85</v>
      </c>
      <c r="C19" s="4">
        <v>44</v>
      </c>
      <c r="D19" s="3">
        <v>1.93</v>
      </c>
      <c r="E19" s="3">
        <f t="shared" si="0"/>
        <v>1.9318181818181819</v>
      </c>
    </row>
    <row r="20" spans="1:5" x14ac:dyDescent="0.25">
      <c r="A20" t="s">
        <v>28</v>
      </c>
      <c r="B20" s="4">
        <v>67</v>
      </c>
      <c r="C20" s="4">
        <v>0</v>
      </c>
      <c r="D20" s="3"/>
      <c r="E20" s="3"/>
    </row>
    <row r="21" spans="1:5" x14ac:dyDescent="0.25">
      <c r="A21" t="s">
        <v>5</v>
      </c>
      <c r="B21" s="4">
        <v>63</v>
      </c>
      <c r="C21" s="4">
        <v>95</v>
      </c>
      <c r="D21" s="3">
        <v>0.66</v>
      </c>
      <c r="E21" s="3">
        <f t="shared" si="0"/>
        <v>0.66315789473684206</v>
      </c>
    </row>
    <row r="22" spans="1:5" x14ac:dyDescent="0.25">
      <c r="A22" t="s">
        <v>12</v>
      </c>
      <c r="B22" s="4">
        <v>62</v>
      </c>
      <c r="C22" s="4">
        <v>25</v>
      </c>
      <c r="D22" s="3">
        <v>2.48</v>
      </c>
      <c r="E22" s="3">
        <f t="shared" si="0"/>
        <v>2.48</v>
      </c>
    </row>
    <row r="23" spans="1:5" x14ac:dyDescent="0.25">
      <c r="A23" t="s">
        <v>6</v>
      </c>
      <c r="B23" s="4">
        <v>49</v>
      </c>
      <c r="C23" s="4">
        <v>14</v>
      </c>
      <c r="D23" s="3">
        <v>3.5</v>
      </c>
      <c r="E23" s="3">
        <f t="shared" si="0"/>
        <v>3.5</v>
      </c>
    </row>
    <row r="24" spans="1:5" x14ac:dyDescent="0.25">
      <c r="A24" t="s">
        <v>0</v>
      </c>
      <c r="B24" s="4">
        <v>45</v>
      </c>
      <c r="C24" s="4">
        <v>26</v>
      </c>
      <c r="D24" s="3">
        <v>1.73</v>
      </c>
      <c r="E24" s="3">
        <f t="shared" si="0"/>
        <v>1.7307692307692308</v>
      </c>
    </row>
    <row r="25" spans="1:5" x14ac:dyDescent="0.25">
      <c r="A25" t="s">
        <v>16</v>
      </c>
      <c r="B25" s="4">
        <v>22</v>
      </c>
      <c r="C25" s="4">
        <v>11</v>
      </c>
      <c r="D25" s="3">
        <v>2</v>
      </c>
      <c r="E25" s="3">
        <f t="shared" si="0"/>
        <v>2</v>
      </c>
    </row>
    <row r="26" spans="1:5" x14ac:dyDescent="0.25">
      <c r="A26" t="s">
        <v>23</v>
      </c>
      <c r="B26" s="4">
        <v>12</v>
      </c>
      <c r="C26" s="4">
        <v>8</v>
      </c>
      <c r="D26" s="3">
        <v>1.5</v>
      </c>
      <c r="E26" s="3">
        <f t="shared" si="0"/>
        <v>1.5</v>
      </c>
    </row>
    <row r="27" spans="1:5" x14ac:dyDescent="0.25">
      <c r="A27" t="s">
        <v>9</v>
      </c>
      <c r="B27" s="4">
        <v>8</v>
      </c>
      <c r="C27" s="4">
        <v>1</v>
      </c>
      <c r="D27" s="3">
        <v>8</v>
      </c>
      <c r="E27" s="3">
        <f t="shared" si="0"/>
        <v>8</v>
      </c>
    </row>
    <row r="28" spans="1:5" x14ac:dyDescent="0.25">
      <c r="A28" t="s">
        <v>26</v>
      </c>
      <c r="B28" s="4">
        <v>4</v>
      </c>
      <c r="C28" s="4">
        <v>0</v>
      </c>
      <c r="D28" s="3"/>
      <c r="E28" s="3"/>
    </row>
    <row r="29" spans="1:5" x14ac:dyDescent="0.25">
      <c r="A29" t="s">
        <v>11</v>
      </c>
      <c r="B29" s="4">
        <v>3</v>
      </c>
      <c r="C29" s="4">
        <v>2</v>
      </c>
      <c r="D29" s="3">
        <v>1.5</v>
      </c>
      <c r="E29" s="3">
        <f t="shared" si="0"/>
        <v>1.5</v>
      </c>
    </row>
    <row r="30" spans="1:5" x14ac:dyDescent="0.25">
      <c r="A30" t="s">
        <v>7</v>
      </c>
      <c r="B30" s="4">
        <v>1</v>
      </c>
      <c r="C30" s="4">
        <v>0</v>
      </c>
      <c r="D30" s="3"/>
      <c r="E30" s="3"/>
    </row>
    <row r="31" spans="1:5" x14ac:dyDescent="0.25">
      <c r="A31" t="s">
        <v>14</v>
      </c>
      <c r="B31" s="4">
        <v>0</v>
      </c>
      <c r="C31" s="4">
        <v>19</v>
      </c>
      <c r="D31" s="3"/>
      <c r="E31" s="3">
        <f t="shared" si="0"/>
        <v>0</v>
      </c>
    </row>
    <row r="32" spans="1:5" x14ac:dyDescent="0.25">
      <c r="B32" s="1">
        <f>SUM(B3:B31)</f>
        <v>8280</v>
      </c>
      <c r="C32" s="1">
        <f>SUM(C3:C31)</f>
        <v>10641</v>
      </c>
      <c r="D32" s="3">
        <f>SUM(B32/C32)</f>
        <v>0.77812235692134202</v>
      </c>
      <c r="E32" s="3"/>
    </row>
  </sheetData>
  <sortState ref="A2:D30">
    <sortCondition descending="1" ref="B2:B30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dcterms:created xsi:type="dcterms:W3CDTF">2017-08-11T15:11:22Z</dcterms:created>
  <dcterms:modified xsi:type="dcterms:W3CDTF">2017-08-11T15:12:41Z</dcterms:modified>
</cp:coreProperties>
</file>