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spectorStatistics\Bib&amp;ItemStats\"/>
    </mc:Choice>
  </mc:AlternateContent>
  <bookViews>
    <workbookView xWindow="0" yWindow="0" windowWidth="20460" windowHeight="39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31" i="1" l="1"/>
  <c r="G25" i="1"/>
  <c r="F25" i="1"/>
  <c r="E56" i="1" l="1"/>
  <c r="E57" i="1"/>
  <c r="E58" i="1"/>
  <c r="E55" i="1"/>
  <c r="E54" i="1"/>
  <c r="E53" i="1"/>
  <c r="E52" i="1"/>
  <c r="G23" i="1"/>
  <c r="G24" i="1"/>
  <c r="F23" i="1"/>
  <c r="F24" i="1"/>
  <c r="F5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E31" i="1"/>
  <c r="G13" i="1"/>
  <c r="F13" i="1"/>
  <c r="E34" i="1"/>
  <c r="G7" i="1"/>
  <c r="G6" i="1"/>
  <c r="F6" i="1"/>
  <c r="F7" i="1"/>
  <c r="F8" i="1"/>
  <c r="F9" i="1"/>
  <c r="F10" i="1"/>
  <c r="F11" i="1"/>
  <c r="F12" i="1"/>
  <c r="G8" i="1"/>
  <c r="G9" i="1"/>
  <c r="G10" i="1"/>
  <c r="G11" i="1"/>
  <c r="G12" i="1"/>
  <c r="E50" i="1" l="1"/>
  <c r="E42" i="1"/>
  <c r="E51" i="1"/>
  <c r="E47" i="1"/>
  <c r="E43" i="1"/>
  <c r="E39" i="1"/>
  <c r="E35" i="1"/>
  <c r="E48" i="1"/>
  <c r="E44" i="1"/>
  <c r="E40" i="1"/>
  <c r="E36" i="1"/>
  <c r="E32" i="1"/>
  <c r="E49" i="1"/>
  <c r="E45" i="1"/>
  <c r="E41" i="1"/>
  <c r="E37" i="1"/>
  <c r="E33" i="1"/>
  <c r="E46" i="1"/>
  <c r="E38" i="1"/>
</calcChain>
</file>

<file path=xl/sharedStrings.xml><?xml version="1.0" encoding="utf-8"?>
<sst xmlns="http://schemas.openxmlformats.org/spreadsheetml/2006/main" count="60" uniqueCount="59">
  <si>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</si>
  <si>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</si>
  <si>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</si>
  <si>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</si>
  <si>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</si>
  <si>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</si>
  <si>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</si>
  <si>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</si>
  <si>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</si>
  <si>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</si>
  <si>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</si>
  <si>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</si>
  <si>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</si>
  <si>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</si>
  <si>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</si>
  <si>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</si>
  <si>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UC BOULDER</t>
  </si>
  <si>
    <t>WYOMING</t>
  </si>
  <si>
    <t>CRL</t>
  </si>
  <si>
    <t>AURARIA</t>
  </si>
  <si>
    <t>MARMOT</t>
  </si>
  <si>
    <t>UNC</t>
  </si>
  <si>
    <t>COLO COLLEGE</t>
  </si>
  <si>
    <t>UC COLO SPRINGS</t>
  </si>
  <si>
    <t>REGIS</t>
  </si>
  <si>
    <t>CSM</t>
  </si>
  <si>
    <t>JEFF PUBLIC</t>
  </si>
  <si>
    <t>BOULDER LAW</t>
  </si>
  <si>
    <t>AURORA</t>
  </si>
  <si>
    <t>FORT COLLINS</t>
  </si>
  <si>
    <t>ARAPAHOE</t>
  </si>
  <si>
    <t>HEALTH SCI</t>
  </si>
  <si>
    <t>CO PUBLICATIONS</t>
  </si>
  <si>
    <t>9cubp</t>
  </si>
  <si>
    <t>9uwyp</t>
  </si>
  <si>
    <t>codcb</t>
  </si>
  <si>
    <t>cr0zz</t>
  </si>
  <si>
    <t>9aurp</t>
  </si>
  <si>
    <t>9mscp</t>
  </si>
  <si>
    <t>9uncp</t>
  </si>
  <si>
    <t>9cocp</t>
  </si>
  <si>
    <t>9uccp</t>
  </si>
  <si>
    <t>9bblp</t>
  </si>
  <si>
    <t>9rgsp</t>
  </si>
  <si>
    <t>9csmp</t>
  </si>
  <si>
    <t>denvp</t>
  </si>
  <si>
    <t>9jcpp</t>
  </si>
  <si>
    <t>9culp</t>
  </si>
  <si>
    <t>9arrp</t>
  </si>
  <si>
    <t>9fcpp</t>
  </si>
  <si>
    <t>9arap</t>
  </si>
  <si>
    <t>9hscp</t>
  </si>
  <si>
    <t>9cspu</t>
  </si>
  <si>
    <t>Represents Servers Connected to Prospector</t>
  </si>
  <si>
    <t>Prospector  Bib and Item Quarterly Statistics, July 2017</t>
  </si>
  <si>
    <t>FLC</t>
  </si>
  <si>
    <t>CO SHARED DCB*</t>
  </si>
  <si>
    <t>DENVER PUBLIC**</t>
  </si>
  <si>
    <t>*-DU, Anythink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</si>
</sst>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selection activeCell="A27" sqref="A27"/>
    </sheetView>
  </sheetViews>
  <sheetFormatPr defaultRowHeight="15" x14ac:dyDescent="0.25"/>
  <cols>
    <col min="1" max="1" width="18.42578125" customWidth="1"/>
    <col min="3" max="3" width="10.5703125" customWidth="1"/>
    <col min="4" max="4" width="10.140625" bestFit="1" customWidth="1"/>
    <col min="5" max="5" width="14.7109375" style="1" customWidth="1"/>
    <col min="6" max="6" width="10.140625" style="1" customWidth="1"/>
    <col min="7" max="7" width="9.140625" style="1"/>
    <col min="8" max="8" width="10.28515625" customWidth="1"/>
    <col min="9" max="9" width="10" customWidth="1"/>
  </cols>
  <sheetData>
    <row r="1" spans="1:11" ht="15.75" x14ac:dyDescent="0.25">
      <c r="A1" s="14" t="s">
        <v>54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 x14ac:dyDescent="0.25">
      <c r="A2" s="14" t="s">
        <v>53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6" customFormat="1" ht="60" x14ac:dyDescent="0.25">
      <c r="A3" s="6" t="s">
        <v>0</v>
      </c>
      <c r="B3" s="6" t="s">
        <v>2</v>
      </c>
      <c r="C3" s="6" t="s">
        <v>3</v>
      </c>
      <c r="D3" s="6" t="s">
        <v>15</v>
      </c>
      <c r="E3" s="7" t="s">
        <v>4</v>
      </c>
      <c r="F3" s="7" t="s">
        <v>5</v>
      </c>
      <c r="G3" s="7" t="s">
        <v>6</v>
      </c>
      <c r="H3" s="6" t="s">
        <v>7</v>
      </c>
      <c r="I3" s="6" t="s">
        <v>8</v>
      </c>
      <c r="J3" s="6" t="s">
        <v>9</v>
      </c>
      <c r="K3" s="6" t="s">
        <v>10</v>
      </c>
    </row>
    <row r="5" spans="1:11" s="2" customFormat="1" x14ac:dyDescent="0.25">
      <c r="A5" s="2" t="s">
        <v>1</v>
      </c>
      <c r="C5" s="11">
        <v>22745740</v>
      </c>
      <c r="D5" s="11">
        <v>13131337</v>
      </c>
      <c r="E5" s="11">
        <v>8575174</v>
      </c>
      <c r="F5" s="5">
        <f>E5/D5</f>
        <v>0.65303129452850084</v>
      </c>
      <c r="G5" s="5">
        <v>1</v>
      </c>
      <c r="H5" s="11">
        <v>18755828</v>
      </c>
      <c r="I5" s="11">
        <v>29108591</v>
      </c>
      <c r="J5" s="11">
        <v>1792705</v>
      </c>
      <c r="K5" s="11">
        <v>582733</v>
      </c>
    </row>
    <row r="6" spans="1:11" x14ac:dyDescent="0.25">
      <c r="A6" t="s">
        <v>16</v>
      </c>
      <c r="B6" t="s">
        <v>33</v>
      </c>
      <c r="C6" s="12">
        <v>5390343</v>
      </c>
      <c r="D6" s="12"/>
      <c r="E6" s="12">
        <v>2191389</v>
      </c>
      <c r="F6" s="4">
        <f>E6/C6</f>
        <v>0.40653980646500604</v>
      </c>
      <c r="G6" s="4">
        <f>E6/$E$5</f>
        <v>0.25555038300097466</v>
      </c>
      <c r="H6" s="12">
        <v>5254225</v>
      </c>
      <c r="I6" s="12">
        <v>6939561</v>
      </c>
      <c r="J6" s="12">
        <v>663525</v>
      </c>
      <c r="K6" s="12">
        <v>387473</v>
      </c>
    </row>
    <row r="7" spans="1:11" x14ac:dyDescent="0.25">
      <c r="A7" t="s">
        <v>17</v>
      </c>
      <c r="B7" t="s">
        <v>34</v>
      </c>
      <c r="C7" s="12">
        <v>4931153</v>
      </c>
      <c r="D7" s="12"/>
      <c r="E7" s="12">
        <v>2088277</v>
      </c>
      <c r="F7" s="4">
        <f t="shared" ref="F7:F12" si="0">E7/C7</f>
        <v>0.42348655578117328</v>
      </c>
      <c r="G7" s="4">
        <f>E7/$E$5</f>
        <v>0.24352590396416446</v>
      </c>
      <c r="H7" s="12">
        <v>1679952</v>
      </c>
      <c r="I7" s="12">
        <v>2500331</v>
      </c>
      <c r="J7" s="12">
        <v>22793</v>
      </c>
      <c r="K7" s="12">
        <v>16117</v>
      </c>
    </row>
    <row r="8" spans="1:11" x14ac:dyDescent="0.25">
      <c r="A8" t="s">
        <v>56</v>
      </c>
      <c r="B8" t="s">
        <v>35</v>
      </c>
      <c r="C8" s="12">
        <v>2132222</v>
      </c>
      <c r="D8" s="12"/>
      <c r="E8" s="12">
        <v>545092</v>
      </c>
      <c r="F8" s="4">
        <f t="shared" si="0"/>
        <v>0.25564505009328298</v>
      </c>
      <c r="G8" s="4">
        <f t="shared" ref="G8:G12" si="1">E8/$E$5</f>
        <v>6.3566290316674628E-2</v>
      </c>
      <c r="H8" s="12">
        <v>2113619</v>
      </c>
      <c r="I8" s="12">
        <v>3631136</v>
      </c>
      <c r="J8" s="12">
        <v>0</v>
      </c>
      <c r="K8" s="12">
        <v>0</v>
      </c>
    </row>
    <row r="9" spans="1:11" x14ac:dyDescent="0.25">
      <c r="A9" t="s">
        <v>18</v>
      </c>
      <c r="B9" t="s">
        <v>36</v>
      </c>
      <c r="C9" s="12">
        <v>1501883</v>
      </c>
      <c r="D9" s="12"/>
      <c r="E9" s="12">
        <v>1431527</v>
      </c>
      <c r="F9" s="4">
        <f t="shared" si="0"/>
        <v>0.95315480633311644</v>
      </c>
      <c r="G9" s="4">
        <f t="shared" si="1"/>
        <v>0.16693853675738823</v>
      </c>
      <c r="H9" s="12">
        <v>1427463</v>
      </c>
      <c r="I9" s="12">
        <v>3076700</v>
      </c>
      <c r="J9" s="12">
        <v>35132</v>
      </c>
      <c r="K9" s="12">
        <v>19724</v>
      </c>
    </row>
    <row r="10" spans="1:11" x14ac:dyDescent="0.25">
      <c r="A10" t="s">
        <v>19</v>
      </c>
      <c r="B10" t="s">
        <v>37</v>
      </c>
      <c r="C10" s="12">
        <v>1349965</v>
      </c>
      <c r="D10" s="12"/>
      <c r="E10" s="12">
        <v>321693</v>
      </c>
      <c r="F10" s="4">
        <f t="shared" si="0"/>
        <v>0.23829728918897897</v>
      </c>
      <c r="G10" s="4">
        <f t="shared" si="1"/>
        <v>3.7514457432583873E-2</v>
      </c>
      <c r="H10" s="12">
        <v>1349206</v>
      </c>
      <c r="I10" s="12">
        <v>1460344</v>
      </c>
      <c r="J10" s="12">
        <v>150140</v>
      </c>
      <c r="K10" s="12">
        <v>4849</v>
      </c>
    </row>
    <row r="11" spans="1:11" x14ac:dyDescent="0.25">
      <c r="A11" t="s">
        <v>20</v>
      </c>
      <c r="B11" t="s">
        <v>38</v>
      </c>
      <c r="C11" s="12">
        <v>1294569</v>
      </c>
      <c r="D11" s="12"/>
      <c r="E11" s="12">
        <v>512514</v>
      </c>
      <c r="F11" s="4">
        <f t="shared" si="0"/>
        <v>0.3958954679124867</v>
      </c>
      <c r="G11" s="4">
        <f t="shared" si="1"/>
        <v>5.9767183732948162E-2</v>
      </c>
      <c r="H11" s="12">
        <v>1064593</v>
      </c>
      <c r="I11" s="12">
        <v>2120783</v>
      </c>
      <c r="J11" s="12">
        <v>291051</v>
      </c>
      <c r="K11" s="12">
        <v>6976</v>
      </c>
    </row>
    <row r="12" spans="1:11" x14ac:dyDescent="0.25">
      <c r="A12" t="s">
        <v>21</v>
      </c>
      <c r="B12" t="s">
        <v>39</v>
      </c>
      <c r="C12" s="12">
        <v>1018368</v>
      </c>
      <c r="D12" s="12"/>
      <c r="E12" s="12">
        <v>183985</v>
      </c>
      <c r="F12" s="4">
        <f t="shared" si="0"/>
        <v>0.18066651740824535</v>
      </c>
      <c r="G12" s="4">
        <f t="shared" si="1"/>
        <v>2.1455541310298778E-2</v>
      </c>
      <c r="H12" s="12">
        <v>1017733</v>
      </c>
      <c r="I12" s="12">
        <v>1249841</v>
      </c>
      <c r="J12" s="12">
        <v>81743</v>
      </c>
      <c r="K12" s="12">
        <v>20462</v>
      </c>
    </row>
    <row r="13" spans="1:11" x14ac:dyDescent="0.25">
      <c r="A13" t="s">
        <v>22</v>
      </c>
      <c r="B13" t="s">
        <v>40</v>
      </c>
      <c r="C13" s="12">
        <v>941728</v>
      </c>
      <c r="D13" s="12"/>
      <c r="E13" s="13">
        <v>164738</v>
      </c>
      <c r="F13" s="4">
        <f t="shared" ref="F13" si="2">E13/C13</f>
        <v>0.17493161507356689</v>
      </c>
      <c r="G13" s="4">
        <f t="shared" ref="G13" si="3">E13/$E$5</f>
        <v>1.9211038749767644E-2</v>
      </c>
      <c r="H13" s="12">
        <v>940544</v>
      </c>
      <c r="I13" s="12">
        <v>1002786</v>
      </c>
      <c r="J13" s="12">
        <v>26655</v>
      </c>
      <c r="K13" s="12">
        <v>14967</v>
      </c>
    </row>
    <row r="14" spans="1:11" x14ac:dyDescent="0.25">
      <c r="A14" t="s">
        <v>23</v>
      </c>
      <c r="B14" t="s">
        <v>41</v>
      </c>
      <c r="C14" s="12">
        <v>652237</v>
      </c>
      <c r="D14" s="12"/>
      <c r="E14" s="13">
        <v>138076</v>
      </c>
      <c r="F14" s="4">
        <f t="shared" ref="F14" si="4">E14/C14</f>
        <v>0.21169605526825372</v>
      </c>
      <c r="G14" s="4">
        <f t="shared" ref="G14" si="5">E14/$E$5</f>
        <v>1.6101830703376983E-2</v>
      </c>
      <c r="H14" s="12">
        <v>651606</v>
      </c>
      <c r="I14" s="12">
        <v>695202</v>
      </c>
      <c r="J14" s="12">
        <v>87076</v>
      </c>
      <c r="K14" s="12">
        <v>2720</v>
      </c>
    </row>
    <row r="15" spans="1:11" x14ac:dyDescent="0.25">
      <c r="A15" t="s">
        <v>55</v>
      </c>
      <c r="B15" t="s">
        <v>42</v>
      </c>
      <c r="C15" s="12">
        <v>618057</v>
      </c>
      <c r="D15" s="12"/>
      <c r="E15" s="13">
        <v>182449</v>
      </c>
      <c r="F15" s="4">
        <f t="shared" ref="F15:F24" si="6">E15/C15</f>
        <v>0.29519769212224761</v>
      </c>
      <c r="G15" s="4">
        <f t="shared" ref="G15:G24" si="7">E15/$E$5</f>
        <v>2.1276419580523964E-2</v>
      </c>
      <c r="H15" s="12">
        <v>512537</v>
      </c>
      <c r="I15" s="12">
        <v>970259</v>
      </c>
      <c r="J15" s="12">
        <v>96830</v>
      </c>
      <c r="K15" s="12">
        <v>240</v>
      </c>
    </row>
    <row r="16" spans="1:11" x14ac:dyDescent="0.25">
      <c r="A16" s="9" t="s">
        <v>24</v>
      </c>
      <c r="B16" t="s">
        <v>43</v>
      </c>
      <c r="C16" s="12">
        <v>556517</v>
      </c>
      <c r="D16" s="12"/>
      <c r="E16" s="13">
        <v>79056</v>
      </c>
      <c r="F16" s="4">
        <f t="shared" si="6"/>
        <v>0.14205495968676607</v>
      </c>
      <c r="G16" s="4">
        <f t="shared" si="7"/>
        <v>9.2191715293473923E-3</v>
      </c>
      <c r="H16" s="12">
        <v>524530</v>
      </c>
      <c r="I16" s="12">
        <v>550669</v>
      </c>
      <c r="J16" s="12">
        <v>3304</v>
      </c>
      <c r="K16" s="12">
        <v>4252</v>
      </c>
    </row>
    <row r="17" spans="1:11" x14ac:dyDescent="0.25">
      <c r="A17" t="s">
        <v>25</v>
      </c>
      <c r="B17" t="s">
        <v>44</v>
      </c>
      <c r="C17" s="12">
        <v>491406</v>
      </c>
      <c r="D17" s="12"/>
      <c r="E17" s="13">
        <v>108752</v>
      </c>
      <c r="F17" s="4">
        <f t="shared" si="6"/>
        <v>0.22130783913912325</v>
      </c>
      <c r="G17" s="4">
        <f t="shared" si="7"/>
        <v>1.2682191638327105E-2</v>
      </c>
      <c r="H17" s="12">
        <v>482741</v>
      </c>
      <c r="I17" s="12">
        <v>695765</v>
      </c>
      <c r="J17" s="12">
        <v>0</v>
      </c>
      <c r="K17" s="12">
        <v>52517</v>
      </c>
    </row>
    <row r="18" spans="1:11" x14ac:dyDescent="0.25">
      <c r="A18" s="9" t="s">
        <v>57</v>
      </c>
      <c r="B18" t="s">
        <v>45</v>
      </c>
      <c r="C18" s="12">
        <v>483625</v>
      </c>
      <c r="D18" s="12"/>
      <c r="E18" s="13">
        <v>162637</v>
      </c>
      <c r="F18" s="4">
        <f t="shared" si="6"/>
        <v>0.33628741276815716</v>
      </c>
      <c r="G18" s="4">
        <f t="shared" si="7"/>
        <v>1.8966029144131653E-2</v>
      </c>
      <c r="H18" s="12">
        <v>480361</v>
      </c>
      <c r="I18" s="12">
        <v>1376030</v>
      </c>
      <c r="J18" s="12">
        <v>0</v>
      </c>
      <c r="K18" s="12">
        <v>0</v>
      </c>
    </row>
    <row r="19" spans="1:11" x14ac:dyDescent="0.25">
      <c r="A19" t="s">
        <v>26</v>
      </c>
      <c r="B19" t="s">
        <v>46</v>
      </c>
      <c r="C19" s="12">
        <v>322077</v>
      </c>
      <c r="D19" s="12"/>
      <c r="E19" s="13">
        <v>84228</v>
      </c>
      <c r="F19" s="4">
        <f t="shared" si="6"/>
        <v>0.26151510353114316</v>
      </c>
      <c r="G19" s="4">
        <f t="shared" si="7"/>
        <v>9.8223079788235194E-3</v>
      </c>
      <c r="H19" s="12">
        <v>319396</v>
      </c>
      <c r="I19" s="12">
        <v>848583</v>
      </c>
      <c r="J19" s="12">
        <v>82863</v>
      </c>
      <c r="K19" s="12">
        <v>2029</v>
      </c>
    </row>
    <row r="20" spans="1:11" x14ac:dyDescent="0.25">
      <c r="A20" t="s">
        <v>27</v>
      </c>
      <c r="B20" t="s">
        <v>47</v>
      </c>
      <c r="C20" s="12">
        <v>280907</v>
      </c>
      <c r="D20" s="12"/>
      <c r="E20" s="13">
        <v>177441</v>
      </c>
      <c r="F20" s="4">
        <f t="shared" si="6"/>
        <v>0.63167169205466578</v>
      </c>
      <c r="G20" s="4">
        <f t="shared" si="7"/>
        <v>2.0692408107404001E-2</v>
      </c>
      <c r="H20" s="12">
        <v>280887</v>
      </c>
      <c r="I20" s="12">
        <v>543301</v>
      </c>
      <c r="J20" s="12">
        <v>32291</v>
      </c>
      <c r="K20" s="12">
        <v>38736</v>
      </c>
    </row>
    <row r="21" spans="1:11" x14ac:dyDescent="0.25">
      <c r="A21" t="s">
        <v>28</v>
      </c>
      <c r="B21" t="s">
        <v>48</v>
      </c>
      <c r="C21" s="12">
        <v>227927</v>
      </c>
      <c r="D21" s="12"/>
      <c r="E21" s="13">
        <v>69326</v>
      </c>
      <c r="F21" s="4">
        <f t="shared" si="6"/>
        <v>0.30415878768202098</v>
      </c>
      <c r="G21" s="4">
        <f t="shared" si="7"/>
        <v>8.0845006760212682E-3</v>
      </c>
      <c r="H21" s="12">
        <v>135938</v>
      </c>
      <c r="I21" s="12">
        <v>195225</v>
      </c>
      <c r="J21" s="12">
        <v>15702</v>
      </c>
      <c r="K21" s="12">
        <v>100</v>
      </c>
    </row>
    <row r="22" spans="1:11" x14ac:dyDescent="0.25">
      <c r="A22" t="s">
        <v>29</v>
      </c>
      <c r="B22" t="s">
        <v>49</v>
      </c>
      <c r="C22" s="12">
        <v>213300</v>
      </c>
      <c r="D22" s="12"/>
      <c r="E22" s="13">
        <v>42465</v>
      </c>
      <c r="F22" s="4">
        <f t="shared" si="6"/>
        <v>0.1990857946554149</v>
      </c>
      <c r="G22" s="4">
        <f t="shared" si="7"/>
        <v>4.9520861034423325E-3</v>
      </c>
      <c r="H22" s="12">
        <v>201428</v>
      </c>
      <c r="I22" s="12">
        <v>391856</v>
      </c>
      <c r="J22" s="12">
        <v>104786</v>
      </c>
      <c r="K22" s="12">
        <v>702</v>
      </c>
    </row>
    <row r="23" spans="1:11" x14ac:dyDescent="0.25">
      <c r="A23" t="s">
        <v>30</v>
      </c>
      <c r="B23" t="s">
        <v>50</v>
      </c>
      <c r="C23" s="12">
        <v>167871</v>
      </c>
      <c r="E23" s="13">
        <v>28266</v>
      </c>
      <c r="F23" s="4">
        <f t="shared" si="6"/>
        <v>0.16837929124148901</v>
      </c>
      <c r="G23" s="4">
        <f t="shared" si="7"/>
        <v>3.2962596444107142E-3</v>
      </c>
      <c r="H23" s="12">
        <v>150061</v>
      </c>
      <c r="I23">
        <v>421886</v>
      </c>
      <c r="J23">
        <v>97948</v>
      </c>
      <c r="K23" s="12">
        <v>9</v>
      </c>
    </row>
    <row r="24" spans="1:11" x14ac:dyDescent="0.25">
      <c r="A24" t="s">
        <v>31</v>
      </c>
      <c r="B24" t="s">
        <v>51</v>
      </c>
      <c r="C24" s="12">
        <v>126166</v>
      </c>
      <c r="E24" s="13">
        <v>60214</v>
      </c>
      <c r="F24" s="4">
        <f t="shared" si="6"/>
        <v>0.47726011762281439</v>
      </c>
      <c r="G24" s="4">
        <f t="shared" si="7"/>
        <v>7.021898331159228E-3</v>
      </c>
      <c r="H24" s="12">
        <v>123949</v>
      </c>
      <c r="I24">
        <v>294477</v>
      </c>
      <c r="J24">
        <v>861</v>
      </c>
      <c r="K24" s="12">
        <v>5849</v>
      </c>
    </row>
    <row r="25" spans="1:11" x14ac:dyDescent="0.25">
      <c r="A25" t="s">
        <v>32</v>
      </c>
      <c r="B25" t="s">
        <v>52</v>
      </c>
      <c r="C25" s="12">
        <v>44752</v>
      </c>
      <c r="D25" s="12"/>
      <c r="E25" s="13">
        <v>2437</v>
      </c>
      <c r="F25" s="4">
        <f t="shared" ref="F25" si="8">E25/C25</f>
        <v>5.4455666785841975E-2</v>
      </c>
      <c r="G25" s="4">
        <f>E25/$E$5</f>
        <v>2.8419248402423086E-4</v>
      </c>
      <c r="H25" s="12">
        <v>44713</v>
      </c>
      <c r="I25" s="12">
        <v>143210</v>
      </c>
      <c r="J25" s="12">
        <v>0</v>
      </c>
      <c r="K25" s="12">
        <v>5006</v>
      </c>
    </row>
    <row r="26" spans="1:11" x14ac:dyDescent="0.25">
      <c r="A26" t="s">
        <v>58</v>
      </c>
      <c r="C26" s="12"/>
      <c r="D26" s="12"/>
      <c r="E26" s="13"/>
      <c r="F26" s="4"/>
      <c r="G26" s="4"/>
      <c r="H26" s="12"/>
      <c r="I26" s="12"/>
      <c r="J26" s="12"/>
      <c r="K26" s="12"/>
    </row>
    <row r="27" spans="1:11" x14ac:dyDescent="0.25">
      <c r="C27" s="12"/>
      <c r="D27" s="12"/>
      <c r="E27" s="13"/>
      <c r="F27" s="4"/>
      <c r="G27" s="4"/>
      <c r="H27" s="12"/>
      <c r="I27" s="12"/>
      <c r="J27" s="12"/>
      <c r="K27" s="12"/>
    </row>
    <row r="28" spans="1:11" x14ac:dyDescent="0.25">
      <c r="E28" s="10"/>
      <c r="F28" s="4"/>
    </row>
    <row r="29" spans="1:11" s="9" customFormat="1" ht="60" x14ac:dyDescent="0.25">
      <c r="A29" s="6" t="s">
        <v>11</v>
      </c>
      <c r="B29" s="6"/>
      <c r="C29" s="6" t="s">
        <v>12</v>
      </c>
      <c r="D29" s="6" t="s">
        <v>13</v>
      </c>
      <c r="E29" s="7" t="s">
        <v>14</v>
      </c>
      <c r="F29" s="8"/>
      <c r="G29" s="8"/>
    </row>
    <row r="30" spans="1:11" x14ac:dyDescent="0.25">
      <c r="A30" s="2"/>
      <c r="B30" s="2"/>
      <c r="C30" s="2"/>
      <c r="D30" s="2"/>
      <c r="E30" s="3"/>
    </row>
    <row r="31" spans="1:11" s="2" customFormat="1" x14ac:dyDescent="0.25">
      <c r="A31" s="2" t="s">
        <v>1</v>
      </c>
      <c r="D31" s="11">
        <f>SUM(D32:D58)</f>
        <v>13131306</v>
      </c>
      <c r="E31" s="4">
        <f t="shared" ref="E31:E53" si="9">D31/$D$31</f>
        <v>1</v>
      </c>
      <c r="F31" s="3"/>
      <c r="G31" s="3"/>
    </row>
    <row r="32" spans="1:11" x14ac:dyDescent="0.25">
      <c r="C32">
        <v>1</v>
      </c>
      <c r="D32" s="12">
        <v>8575174</v>
      </c>
      <c r="E32" s="4">
        <f t="shared" si="9"/>
        <v>0.65303283618552488</v>
      </c>
    </row>
    <row r="33" spans="3:5" x14ac:dyDescent="0.25">
      <c r="C33">
        <v>2</v>
      </c>
      <c r="D33" s="12">
        <v>2173555</v>
      </c>
      <c r="E33" s="4">
        <f t="shared" si="9"/>
        <v>0.16552466296954774</v>
      </c>
    </row>
    <row r="34" spans="3:5" x14ac:dyDescent="0.25">
      <c r="C34">
        <v>3</v>
      </c>
      <c r="D34" s="12">
        <v>1261043</v>
      </c>
      <c r="E34" s="4">
        <f t="shared" si="9"/>
        <v>9.6033326768868235E-2</v>
      </c>
    </row>
    <row r="35" spans="3:5" x14ac:dyDescent="0.25">
      <c r="C35">
        <v>4</v>
      </c>
      <c r="D35" s="12">
        <v>431695</v>
      </c>
      <c r="E35" s="4">
        <f t="shared" si="9"/>
        <v>3.2875252469175574E-2</v>
      </c>
    </row>
    <row r="36" spans="3:5" x14ac:dyDescent="0.25">
      <c r="C36">
        <v>5</v>
      </c>
      <c r="D36" s="12">
        <v>274656</v>
      </c>
      <c r="E36" s="4">
        <f t="shared" si="9"/>
        <v>2.0916122128294017E-2</v>
      </c>
    </row>
    <row r="37" spans="3:5" x14ac:dyDescent="0.25">
      <c r="C37">
        <v>6</v>
      </c>
      <c r="D37" s="12">
        <v>177051</v>
      </c>
      <c r="E37" s="4">
        <f t="shared" si="9"/>
        <v>1.3483121937756991E-2</v>
      </c>
    </row>
    <row r="38" spans="3:5" x14ac:dyDescent="0.25">
      <c r="C38">
        <v>7</v>
      </c>
      <c r="D38" s="12">
        <v>120656</v>
      </c>
      <c r="E38" s="4">
        <f t="shared" si="9"/>
        <v>9.1884234515591974E-3</v>
      </c>
    </row>
    <row r="39" spans="3:5" x14ac:dyDescent="0.25">
      <c r="C39">
        <v>8</v>
      </c>
      <c r="D39" s="12">
        <v>65882</v>
      </c>
      <c r="E39" s="4">
        <f t="shared" si="9"/>
        <v>5.0171704170171652E-3</v>
      </c>
    </row>
    <row r="40" spans="3:5" x14ac:dyDescent="0.25">
      <c r="C40">
        <v>9</v>
      </c>
      <c r="D40" s="12">
        <v>30767</v>
      </c>
      <c r="E40" s="4">
        <f t="shared" si="9"/>
        <v>2.3430266570590923E-3</v>
      </c>
    </row>
    <row r="41" spans="3:5" x14ac:dyDescent="0.25">
      <c r="C41">
        <v>10</v>
      </c>
      <c r="D41" s="12">
        <v>11054</v>
      </c>
      <c r="E41" s="4">
        <f t="shared" si="9"/>
        <v>8.4180507254952405E-4</v>
      </c>
    </row>
    <row r="42" spans="3:5" x14ac:dyDescent="0.25">
      <c r="C42">
        <v>11</v>
      </c>
      <c r="D42" s="12">
        <v>5029</v>
      </c>
      <c r="E42" s="4">
        <f t="shared" si="9"/>
        <v>3.82977900294152E-4</v>
      </c>
    </row>
    <row r="43" spans="3:5" x14ac:dyDescent="0.25">
      <c r="C43">
        <v>12</v>
      </c>
      <c r="D43" s="12">
        <v>2465</v>
      </c>
      <c r="E43" s="4">
        <f t="shared" si="9"/>
        <v>1.8771933271526838E-4</v>
      </c>
    </row>
    <row r="44" spans="3:5" x14ac:dyDescent="0.25">
      <c r="C44">
        <v>13</v>
      </c>
      <c r="D44" s="12">
        <v>1188</v>
      </c>
      <c r="E44" s="4">
        <f t="shared" si="9"/>
        <v>9.0470818363382898E-5</v>
      </c>
    </row>
    <row r="45" spans="3:5" x14ac:dyDescent="0.25">
      <c r="C45">
        <v>14</v>
      </c>
      <c r="D45" s="12">
        <v>588</v>
      </c>
      <c r="E45" s="4">
        <f t="shared" si="9"/>
        <v>4.4778485856623858E-5</v>
      </c>
    </row>
    <row r="46" spans="3:5" x14ac:dyDescent="0.25">
      <c r="C46">
        <v>15</v>
      </c>
      <c r="D46" s="12">
        <v>235</v>
      </c>
      <c r="E46" s="4">
        <f t="shared" si="9"/>
        <v>1.7896163565147289E-5</v>
      </c>
    </row>
    <row r="47" spans="3:5" x14ac:dyDescent="0.25">
      <c r="C47">
        <v>16</v>
      </c>
      <c r="D47" s="12">
        <v>108</v>
      </c>
      <c r="E47" s="4">
        <f t="shared" si="9"/>
        <v>8.2246198512166271E-6</v>
      </c>
    </row>
    <row r="48" spans="3:5" x14ac:dyDescent="0.25">
      <c r="C48">
        <v>17</v>
      </c>
      <c r="D48" s="12">
        <v>60</v>
      </c>
      <c r="E48" s="4">
        <f t="shared" si="9"/>
        <v>4.5692332506759038E-6</v>
      </c>
    </row>
    <row r="49" spans="3:5" x14ac:dyDescent="0.25">
      <c r="C49">
        <v>18</v>
      </c>
      <c r="D49" s="12">
        <v>42</v>
      </c>
      <c r="E49" s="4">
        <f t="shared" si="9"/>
        <v>3.1984632754731325E-6</v>
      </c>
    </row>
    <row r="50" spans="3:5" x14ac:dyDescent="0.25">
      <c r="C50">
        <v>19</v>
      </c>
      <c r="D50" s="12">
        <v>12</v>
      </c>
      <c r="E50" s="4">
        <f t="shared" si="9"/>
        <v>9.1384665013518081E-7</v>
      </c>
    </row>
    <row r="51" spans="3:5" x14ac:dyDescent="0.25">
      <c r="C51">
        <v>20</v>
      </c>
      <c r="D51" s="12">
        <v>11</v>
      </c>
      <c r="E51" s="4">
        <f t="shared" si="9"/>
        <v>8.3769276262391573E-7</v>
      </c>
    </row>
    <row r="52" spans="3:5" x14ac:dyDescent="0.25">
      <c r="C52">
        <v>21</v>
      </c>
      <c r="D52">
        <v>6</v>
      </c>
      <c r="E52" s="4">
        <f t="shared" si="9"/>
        <v>4.5692332506759041E-7</v>
      </c>
    </row>
    <row r="53" spans="3:5" x14ac:dyDescent="0.25">
      <c r="C53">
        <v>22</v>
      </c>
      <c r="D53">
        <v>4</v>
      </c>
      <c r="E53" s="4">
        <f t="shared" si="9"/>
        <v>3.0461555004506024E-7</v>
      </c>
    </row>
    <row r="54" spans="3:5" x14ac:dyDescent="0.25">
      <c r="C54">
        <v>23</v>
      </c>
      <c r="D54">
        <v>4</v>
      </c>
      <c r="E54" s="4">
        <f t="shared" ref="E54:E58" si="10">D54/$D$31</f>
        <v>3.0461555004506024E-7</v>
      </c>
    </row>
    <row r="55" spans="3:5" x14ac:dyDescent="0.25">
      <c r="C55">
        <v>24</v>
      </c>
      <c r="D55">
        <v>9</v>
      </c>
      <c r="E55" s="4">
        <f t="shared" si="10"/>
        <v>6.8538498760138556E-7</v>
      </c>
    </row>
    <row r="56" spans="3:5" x14ac:dyDescent="0.25">
      <c r="C56">
        <v>25</v>
      </c>
      <c r="D56">
        <v>4</v>
      </c>
      <c r="E56" s="4">
        <f t="shared" si="10"/>
        <v>3.0461555004506024E-7</v>
      </c>
    </row>
    <row r="57" spans="3:5" x14ac:dyDescent="0.25">
      <c r="C57">
        <v>26</v>
      </c>
      <c r="D57">
        <v>4</v>
      </c>
      <c r="E57" s="4">
        <f t="shared" si="10"/>
        <v>3.0461555004506024E-7</v>
      </c>
    </row>
    <row r="58" spans="3:5" x14ac:dyDescent="0.25">
      <c r="C58">
        <v>27</v>
      </c>
      <c r="D58">
        <v>4</v>
      </c>
      <c r="E58" s="4">
        <f t="shared" si="10"/>
        <v>3.0461555004506024E-7</v>
      </c>
    </row>
    <row r="59" spans="3:5" x14ac:dyDescent="0.25">
      <c r="E59" s="4"/>
    </row>
  </sheetData>
  <mergeCells count="2">
    <mergeCell ref="A1:K1"/>
    <mergeCell ref="A2:K2"/>
  </mergeCells>
  <printOptions gridLines="1"/>
  <pageMargins left="0.7" right="0.7" top="0.75" bottom="0.75" header="0.3" footer="0.3"/>
  <pageSetup orientation="landscape" r:id="rId1"/>
  <headerFooter>
    <oddHeader>&amp;LINN-Reach Statistics</oddHeader>
  </headerFooter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Haggstrom</dc:creator>
  <cp:lastModifiedBy>Rose Nelson</cp:lastModifiedBy>
  <cp:lastPrinted>2017-10-02T22:06:48Z</cp:lastPrinted>
  <dcterms:created xsi:type="dcterms:W3CDTF">2013-05-08T21:48:37Z</dcterms:created>
  <dcterms:modified xsi:type="dcterms:W3CDTF">2017-10-05T17:06:47Z</dcterms:modified>
</cp:coreProperties>
</file>