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spectorStatistics\ProspectorFulfillments\"/>
    </mc:Choice>
  </mc:AlternateContent>
  <bookViews>
    <workbookView xWindow="0" yWindow="0" windowWidth="14400" windowHeight="6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D5" i="1"/>
  <c r="D6" i="1"/>
  <c r="D7" i="1"/>
  <c r="D8" i="1"/>
  <c r="D9" i="1"/>
  <c r="D10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4" i="1"/>
</calcChain>
</file>

<file path=xl/sharedStrings.xml><?xml version="1.0" encoding="utf-8"?>
<sst xmlns="http://schemas.openxmlformats.org/spreadsheetml/2006/main" count="31" uniqueCount="31">
  <si>
    <t>Adams State Univ.</t>
  </si>
  <si>
    <t>Arapahoe Library District</t>
  </si>
  <si>
    <t>Auraria Library</t>
  </si>
  <si>
    <t>Aurora Public Library</t>
  </si>
  <si>
    <t>Boulder Public Library</t>
  </si>
  <si>
    <t>CO Christian Univ.</t>
  </si>
  <si>
    <t>CO Mountain College</t>
  </si>
  <si>
    <t>CO State Publications</t>
  </si>
  <si>
    <t>CU Boulder</t>
  </si>
  <si>
    <t>CU-Law Library</t>
  </si>
  <si>
    <t>Colorado College</t>
  </si>
  <si>
    <t>Colorado Mesa University</t>
  </si>
  <si>
    <t>Fort Lewis College</t>
  </si>
  <si>
    <t>High Plains Library District</t>
  </si>
  <si>
    <t>Jefferson County PL</t>
  </si>
  <si>
    <t>Lafayette PL</t>
  </si>
  <si>
    <t>Longmont Public Library</t>
  </si>
  <si>
    <t>Louisville PL</t>
  </si>
  <si>
    <t>Loveland PL</t>
  </si>
  <si>
    <t>Maime Dowd Library</t>
  </si>
  <si>
    <t>Poudre River Library</t>
  </si>
  <si>
    <t>Regis University</t>
  </si>
  <si>
    <t>UCCS</t>
  </si>
  <si>
    <t>UNC</t>
  </si>
  <si>
    <t>Univ. of Wyoming</t>
  </si>
  <si>
    <t>Western Univ. Library</t>
  </si>
  <si>
    <t>Lending Ratio</t>
  </si>
  <si>
    <t>TOTALS</t>
  </si>
  <si>
    <t>Prospector Lend to MOBIUS</t>
  </si>
  <si>
    <t>MOBIUS Lends to Prospector</t>
  </si>
  <si>
    <t>MOBIUS Fulfillment Statistics for FY2018 (July 1, 2017-June 30,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</si>
</sst>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2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15" sqref="B15"/>
    </sheetView>
  </sheetViews>
  <sheetFormatPr defaultRowHeight="15" x14ac:dyDescent="0.25"/>
  <cols>
    <col min="1" max="1" width="25.5703125" customWidth="1"/>
    <col min="2" max="2" width="26" style="2" customWidth="1"/>
    <col min="3" max="3" width="30.85546875" style="2" customWidth="1"/>
    <col min="4" max="4" width="28.7109375" style="1" customWidth="1"/>
  </cols>
  <sheetData>
    <row r="1" spans="1:4" x14ac:dyDescent="0.25">
      <c r="A1" s="8" t="s">
        <v>30</v>
      </c>
      <c r="B1" s="8"/>
      <c r="C1" s="8"/>
      <c r="D1" s="8"/>
    </row>
    <row r="3" spans="1:4" x14ac:dyDescent="0.25">
      <c r="B3" s="2" t="s">
        <v>28</v>
      </c>
      <c r="C3" s="2" t="s">
        <v>29</v>
      </c>
      <c r="D3" s="1" t="s">
        <v>26</v>
      </c>
    </row>
    <row r="4" spans="1:4" x14ac:dyDescent="0.25">
      <c r="A4" t="s">
        <v>0</v>
      </c>
      <c r="B4" s="2">
        <v>27</v>
      </c>
      <c r="C4" s="2">
        <v>5</v>
      </c>
      <c r="D4" s="1">
        <f>SUM(B4/C4)</f>
        <v>5.4</v>
      </c>
    </row>
    <row r="5" spans="1:4" x14ac:dyDescent="0.25">
      <c r="A5" t="s">
        <v>1</v>
      </c>
      <c r="B5" s="2">
        <v>1235</v>
      </c>
      <c r="C5" s="2">
        <v>1460</v>
      </c>
      <c r="D5" s="1">
        <f t="shared" ref="D5:D29" si="0">SUM(B5/C5)</f>
        <v>0.84589041095890416</v>
      </c>
    </row>
    <row r="6" spans="1:4" x14ac:dyDescent="0.25">
      <c r="A6" t="s">
        <v>2</v>
      </c>
      <c r="B6" s="2">
        <v>123</v>
      </c>
      <c r="C6" s="2">
        <v>170</v>
      </c>
      <c r="D6" s="1">
        <f t="shared" si="0"/>
        <v>0.72352941176470587</v>
      </c>
    </row>
    <row r="7" spans="1:4" x14ac:dyDescent="0.25">
      <c r="A7" t="s">
        <v>3</v>
      </c>
      <c r="B7" s="2">
        <v>344</v>
      </c>
      <c r="C7" s="2">
        <v>906</v>
      </c>
      <c r="D7" s="1">
        <f t="shared" si="0"/>
        <v>0.37969094922737306</v>
      </c>
    </row>
    <row r="8" spans="1:4" x14ac:dyDescent="0.25">
      <c r="A8" t="s">
        <v>4</v>
      </c>
      <c r="B8" s="2">
        <v>388</v>
      </c>
      <c r="C8" s="2">
        <v>795</v>
      </c>
      <c r="D8" s="1">
        <f t="shared" si="0"/>
        <v>0.48805031446540881</v>
      </c>
    </row>
    <row r="9" spans="1:4" x14ac:dyDescent="0.25">
      <c r="A9" t="s">
        <v>5</v>
      </c>
      <c r="B9" s="2">
        <v>55</v>
      </c>
      <c r="C9" s="2">
        <v>70</v>
      </c>
      <c r="D9" s="1">
        <f t="shared" si="0"/>
        <v>0.7857142857142857</v>
      </c>
    </row>
    <row r="10" spans="1:4" x14ac:dyDescent="0.25">
      <c r="A10" t="s">
        <v>6</v>
      </c>
      <c r="B10" s="2">
        <v>37</v>
      </c>
      <c r="C10" s="2">
        <v>34</v>
      </c>
      <c r="D10" s="1">
        <f t="shared" si="0"/>
        <v>1.088235294117647</v>
      </c>
    </row>
    <row r="11" spans="1:4" x14ac:dyDescent="0.25">
      <c r="A11" t="s">
        <v>7</v>
      </c>
      <c r="B11" s="2">
        <v>2</v>
      </c>
      <c r="C11" s="2">
        <v>0</v>
      </c>
      <c r="D11" s="1">
        <v>2</v>
      </c>
    </row>
    <row r="12" spans="1:4" x14ac:dyDescent="0.25">
      <c r="A12" t="s">
        <v>8</v>
      </c>
      <c r="B12" s="2">
        <v>719</v>
      </c>
      <c r="C12" s="2">
        <v>144</v>
      </c>
      <c r="D12" s="1">
        <f t="shared" si="0"/>
        <v>4.9930555555555554</v>
      </c>
    </row>
    <row r="13" spans="1:4" x14ac:dyDescent="0.25">
      <c r="A13" t="s">
        <v>9</v>
      </c>
      <c r="B13" s="2">
        <v>9</v>
      </c>
      <c r="C13" s="2">
        <v>2</v>
      </c>
      <c r="D13" s="1">
        <f t="shared" si="0"/>
        <v>4.5</v>
      </c>
    </row>
    <row r="14" spans="1:4" x14ac:dyDescent="0.25">
      <c r="A14" t="s">
        <v>10</v>
      </c>
      <c r="B14" s="2">
        <v>104</v>
      </c>
      <c r="C14" s="2">
        <v>20</v>
      </c>
      <c r="D14" s="1">
        <f t="shared" si="0"/>
        <v>5.2</v>
      </c>
    </row>
    <row r="15" spans="1:4" x14ac:dyDescent="0.25">
      <c r="A15" t="s">
        <v>11</v>
      </c>
      <c r="B15" s="2">
        <v>87</v>
      </c>
      <c r="C15" s="2">
        <v>75</v>
      </c>
      <c r="D15" s="1">
        <f t="shared" si="0"/>
        <v>1.1599999999999999</v>
      </c>
    </row>
    <row r="16" spans="1:4" x14ac:dyDescent="0.25">
      <c r="A16" t="s">
        <v>12</v>
      </c>
      <c r="B16" s="2">
        <v>0</v>
      </c>
      <c r="C16" s="2">
        <v>29</v>
      </c>
      <c r="D16" s="1">
        <f t="shared" si="0"/>
        <v>0</v>
      </c>
    </row>
    <row r="17" spans="1:4" x14ac:dyDescent="0.25">
      <c r="A17" t="s">
        <v>13</v>
      </c>
      <c r="B17" s="2">
        <v>4</v>
      </c>
      <c r="C17" s="2">
        <v>0</v>
      </c>
      <c r="D17" s="1">
        <v>4</v>
      </c>
    </row>
    <row r="18" spans="1:4" x14ac:dyDescent="0.25">
      <c r="A18" t="s">
        <v>14</v>
      </c>
      <c r="B18" s="2">
        <v>1699</v>
      </c>
      <c r="C18" s="2">
        <v>3591</v>
      </c>
      <c r="D18" s="1">
        <f t="shared" si="0"/>
        <v>0.47312726260094679</v>
      </c>
    </row>
    <row r="19" spans="1:4" x14ac:dyDescent="0.25">
      <c r="A19" t="s">
        <v>15</v>
      </c>
      <c r="B19" s="2">
        <v>100</v>
      </c>
      <c r="C19" s="2">
        <v>48</v>
      </c>
      <c r="D19" s="1">
        <f t="shared" si="0"/>
        <v>2.0833333333333335</v>
      </c>
    </row>
    <row r="20" spans="1:4" x14ac:dyDescent="0.25">
      <c r="A20" t="s">
        <v>16</v>
      </c>
      <c r="B20" s="2">
        <v>537</v>
      </c>
      <c r="C20" s="2">
        <v>409</v>
      </c>
      <c r="D20" s="1">
        <f t="shared" si="0"/>
        <v>1.3129584352078241</v>
      </c>
    </row>
    <row r="21" spans="1:4" x14ac:dyDescent="0.25">
      <c r="A21" t="s">
        <v>17</v>
      </c>
      <c r="B21" s="2">
        <v>159</v>
      </c>
      <c r="C21" s="2">
        <v>99</v>
      </c>
      <c r="D21" s="1">
        <f t="shared" si="0"/>
        <v>1.606060606060606</v>
      </c>
    </row>
    <row r="22" spans="1:4" x14ac:dyDescent="0.25">
      <c r="A22" t="s">
        <v>18</v>
      </c>
      <c r="B22" s="2">
        <v>249</v>
      </c>
      <c r="C22" s="2">
        <v>143</v>
      </c>
      <c r="D22" s="1">
        <f t="shared" si="0"/>
        <v>1.7412587412587412</v>
      </c>
    </row>
    <row r="23" spans="1:4" x14ac:dyDescent="0.25">
      <c r="A23" t="s">
        <v>19</v>
      </c>
      <c r="B23" s="2">
        <v>270</v>
      </c>
      <c r="C23" s="2">
        <v>134</v>
      </c>
      <c r="D23" s="1">
        <f t="shared" si="0"/>
        <v>2.0149253731343282</v>
      </c>
    </row>
    <row r="24" spans="1:4" x14ac:dyDescent="0.25">
      <c r="A24" t="s">
        <v>20</v>
      </c>
      <c r="B24" s="2">
        <v>700</v>
      </c>
      <c r="C24" s="2">
        <v>1225</v>
      </c>
      <c r="D24" s="1">
        <f t="shared" si="0"/>
        <v>0.5714285714285714</v>
      </c>
    </row>
    <row r="25" spans="1:4" x14ac:dyDescent="0.25">
      <c r="A25" t="s">
        <v>21</v>
      </c>
      <c r="B25" s="2">
        <v>91</v>
      </c>
      <c r="C25" s="2">
        <v>63</v>
      </c>
      <c r="D25" s="1">
        <f t="shared" si="0"/>
        <v>1.4444444444444444</v>
      </c>
    </row>
    <row r="26" spans="1:4" x14ac:dyDescent="0.25">
      <c r="A26" t="s">
        <v>22</v>
      </c>
      <c r="B26" s="2">
        <v>154</v>
      </c>
      <c r="C26" s="2">
        <v>62</v>
      </c>
      <c r="D26" s="1">
        <f t="shared" si="0"/>
        <v>2.4838709677419355</v>
      </c>
    </row>
    <row r="27" spans="1:4" x14ac:dyDescent="0.25">
      <c r="A27" t="s">
        <v>23</v>
      </c>
      <c r="B27" s="2">
        <v>263</v>
      </c>
      <c r="C27" s="2">
        <v>51</v>
      </c>
      <c r="D27" s="1">
        <f t="shared" si="0"/>
        <v>5.1568627450980395</v>
      </c>
    </row>
    <row r="28" spans="1:4" x14ac:dyDescent="0.25">
      <c r="A28" t="s">
        <v>24</v>
      </c>
      <c r="B28" s="2">
        <v>800</v>
      </c>
      <c r="C28" s="2">
        <v>9</v>
      </c>
      <c r="D28" s="1">
        <f t="shared" si="0"/>
        <v>88.888888888888886</v>
      </c>
    </row>
    <row r="29" spans="1:4" x14ac:dyDescent="0.25">
      <c r="A29" s="6" t="s">
        <v>25</v>
      </c>
      <c r="B29" s="7">
        <v>46</v>
      </c>
      <c r="C29" s="7">
        <v>0</v>
      </c>
      <c r="D29" s="5">
        <v>46</v>
      </c>
    </row>
    <row r="30" spans="1:4" x14ac:dyDescent="0.25">
      <c r="A30" s="3" t="s">
        <v>27</v>
      </c>
      <c r="B30" s="4">
        <f>SUM(B4:B29)</f>
        <v>8202</v>
      </c>
      <c r="C30" s="4">
        <f>SUM(C4:C29)</f>
        <v>9544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2018-07-12T13:52:11Z</dcterms:created>
  <dcterms:modified xsi:type="dcterms:W3CDTF">2018-07-12T14:10:21Z</dcterms:modified>
</cp:coreProperties>
</file>