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e\Desktop\"/>
    </mc:Choice>
  </mc:AlternateContent>
  <bookViews>
    <workbookView xWindow="0" yWindow="0" windowWidth="28800" windowHeight="1170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C28" i="2" l="1"/>
  <c r="B28" i="2"/>
  <c r="D4" i="2"/>
  <c r="D16" i="2"/>
  <c r="D10" i="2"/>
  <c r="D9" i="2"/>
  <c r="D22" i="2"/>
  <c r="D23" i="2"/>
  <c r="D6" i="2"/>
  <c r="D25" i="2"/>
  <c r="D20" i="2"/>
  <c r="D17" i="2"/>
  <c r="D26" i="2"/>
  <c r="D3" i="2"/>
  <c r="D19" i="2"/>
  <c r="D8" i="2"/>
  <c r="D15" i="2"/>
  <c r="D13" i="2"/>
  <c r="D12" i="2"/>
  <c r="D5" i="2"/>
  <c r="D18" i="2"/>
  <c r="D14" i="2"/>
  <c r="D11" i="2"/>
  <c r="D7" i="2"/>
  <c r="D24" i="2"/>
  <c r="D28" i="2" l="1"/>
</calcChain>
</file>

<file path=xl/sharedStrings.xml><?xml version="1.0" encoding="utf-8"?>
<sst xmlns="http://schemas.openxmlformats.org/spreadsheetml/2006/main" count="30" uniqueCount="30">
  <si>
    <t>Adams State Univ.</t>
  </si>
  <si>
    <t>Arapahoe Library District</t>
  </si>
  <si>
    <t>Auraria Library</t>
  </si>
  <si>
    <t>Aurora Public Library</t>
  </si>
  <si>
    <t>Boulder Public Library</t>
  </si>
  <si>
    <t>CO Christian Univ.</t>
  </si>
  <si>
    <t>CO Mountain College</t>
  </si>
  <si>
    <t>CU-Boulder</t>
  </si>
  <si>
    <t>CU-Law Library</t>
  </si>
  <si>
    <t>Colorado College</t>
  </si>
  <si>
    <t>Colorado Mesa University</t>
  </si>
  <si>
    <t>Fort Lewis College</t>
  </si>
  <si>
    <t>Jefferson County PL</t>
  </si>
  <si>
    <t>Lafayette PL</t>
  </si>
  <si>
    <t>Longmont Public Library</t>
  </si>
  <si>
    <t>Louisville PL</t>
  </si>
  <si>
    <t>Loveland PL</t>
  </si>
  <si>
    <t>Maime Dowd Library</t>
  </si>
  <si>
    <t>Poudre River Library</t>
  </si>
  <si>
    <t>Regis University</t>
  </si>
  <si>
    <t>UCCS</t>
  </si>
  <si>
    <t>UNC</t>
  </si>
  <si>
    <t>Univ. of Wyoming</t>
  </si>
  <si>
    <t>Western Univ. Library</t>
  </si>
  <si>
    <t>Owning (Lending) Site</t>
  </si>
  <si>
    <t>Lends to Mobius</t>
  </si>
  <si>
    <t>Borrows from Mobius</t>
  </si>
  <si>
    <t>Note: Marmot public libraries and non-III libraries do not participate in the peer-to-peer connection with MOBIUS</t>
  </si>
  <si>
    <t>Total</t>
  </si>
  <si>
    <t>MOBIUS Annual Fulfillment Statistics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</si>
</sst>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6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8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66" fontId="0" fillId="0" borderId="0" xfId="42" applyNumberFormat="1" applyFont="1"/>
    <xf numFmtId="166" fontId="16" fillId="0" borderId="0" xfId="42" applyNumberFormat="1" applyFont="1"/>
    <xf numFmtId="0" fontId="16" fillId="0" borderId="0" xfId="0" applyFont="1" applyAlignment="1">
      <alignment horizontal="center"/>
    </xf>
    <xf numFmtId="0" fontId="0" fillId="0" borderId="0" xfId="0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C30" sqref="C30"/>
    </sheetView>
  </sheetViews>
  <sheetFormatPr defaultRowHeight="15" x14ac:dyDescent="0.25"/>
  <cols>
    <col min="1" max="1" width="35" customWidth="1"/>
    <col min="2" max="2" width="15.5703125" customWidth="1"/>
    <col min="3" max="3" width="20.28515625" customWidth="1"/>
    <col min="4" max="4" width="8.7109375" customWidth="1"/>
  </cols>
  <sheetData>
    <row r="1" spans="1:4" x14ac:dyDescent="0.25">
      <c r="A1" s="6" t="s">
        <v>29</v>
      </c>
      <c r="B1" s="6"/>
      <c r="C1" s="6"/>
      <c r="D1" s="6"/>
    </row>
    <row r="2" spans="1:4" x14ac:dyDescent="0.25">
      <c r="A2" s="2" t="s">
        <v>24</v>
      </c>
      <c r="B2" s="2" t="s">
        <v>25</v>
      </c>
      <c r="C2" s="2" t="s">
        <v>26</v>
      </c>
      <c r="D2" s="2"/>
    </row>
    <row r="3" spans="1:4" x14ac:dyDescent="0.25">
      <c r="A3" t="s">
        <v>12</v>
      </c>
      <c r="B3" s="4">
        <v>1517</v>
      </c>
      <c r="C3" s="4">
        <v>4056</v>
      </c>
      <c r="D3" s="1">
        <f>SUM(B3/C3)</f>
        <v>0.37401380670611439</v>
      </c>
    </row>
    <row r="4" spans="1:4" x14ac:dyDescent="0.25">
      <c r="A4" t="s">
        <v>1</v>
      </c>
      <c r="B4" s="4">
        <v>1280</v>
      </c>
      <c r="C4" s="4">
        <v>1609</v>
      </c>
      <c r="D4" s="1">
        <f>SUM(B4/C4)</f>
        <v>0.79552517091361097</v>
      </c>
    </row>
    <row r="5" spans="1:4" x14ac:dyDescent="0.25">
      <c r="A5" t="s">
        <v>18</v>
      </c>
      <c r="B5" s="4">
        <v>811</v>
      </c>
      <c r="C5" s="4">
        <v>1423</v>
      </c>
      <c r="D5" s="1">
        <f>SUM(B5/C5)</f>
        <v>0.5699226985242446</v>
      </c>
    </row>
    <row r="6" spans="1:4" x14ac:dyDescent="0.25">
      <c r="A6" t="s">
        <v>7</v>
      </c>
      <c r="B6" s="4">
        <v>719</v>
      </c>
      <c r="C6" s="4">
        <v>154</v>
      </c>
      <c r="D6" s="1">
        <f>SUM(B6/C6)</f>
        <v>4.6688311688311686</v>
      </c>
    </row>
    <row r="7" spans="1:4" x14ac:dyDescent="0.25">
      <c r="A7" t="s">
        <v>22</v>
      </c>
      <c r="B7" s="4">
        <v>707</v>
      </c>
      <c r="C7" s="4">
        <v>11</v>
      </c>
      <c r="D7" s="1">
        <f>SUM(B7/C7)</f>
        <v>64.272727272727266</v>
      </c>
    </row>
    <row r="8" spans="1:4" x14ac:dyDescent="0.25">
      <c r="A8" t="s">
        <v>14</v>
      </c>
      <c r="B8" s="4">
        <v>567</v>
      </c>
      <c r="C8" s="4">
        <v>466</v>
      </c>
      <c r="D8" s="1">
        <f>SUM(B8/C8)</f>
        <v>1.2167381974248928</v>
      </c>
    </row>
    <row r="9" spans="1:4" x14ac:dyDescent="0.25">
      <c r="A9" t="s">
        <v>4</v>
      </c>
      <c r="B9" s="4">
        <v>404</v>
      </c>
      <c r="C9" s="4">
        <v>832</v>
      </c>
      <c r="D9" s="1">
        <f>SUM(B9/C9)</f>
        <v>0.48557692307692307</v>
      </c>
    </row>
    <row r="10" spans="1:4" x14ac:dyDescent="0.25">
      <c r="A10" t="s">
        <v>3</v>
      </c>
      <c r="B10" s="4">
        <v>370</v>
      </c>
      <c r="C10" s="4">
        <v>926</v>
      </c>
      <c r="D10" s="1">
        <f>SUM(B10/C10)</f>
        <v>0.39956803455723544</v>
      </c>
    </row>
    <row r="11" spans="1:4" x14ac:dyDescent="0.25">
      <c r="A11" t="s">
        <v>21</v>
      </c>
      <c r="B11" s="4">
        <v>250</v>
      </c>
      <c r="C11" s="4">
        <v>52</v>
      </c>
      <c r="D11" s="1">
        <f>SUM(B11/C11)</f>
        <v>4.8076923076923075</v>
      </c>
    </row>
    <row r="12" spans="1:4" x14ac:dyDescent="0.25">
      <c r="A12" t="s">
        <v>17</v>
      </c>
      <c r="B12" s="4">
        <v>245</v>
      </c>
      <c r="C12" s="4">
        <v>146</v>
      </c>
      <c r="D12" s="1">
        <f>SUM(B12/C12)</f>
        <v>1.678082191780822</v>
      </c>
    </row>
    <row r="13" spans="1:4" x14ac:dyDescent="0.25">
      <c r="A13" t="s">
        <v>16</v>
      </c>
      <c r="B13" s="4">
        <v>199</v>
      </c>
      <c r="C13" s="4">
        <v>131</v>
      </c>
      <c r="D13" s="1">
        <f>SUM(B13/C13)</f>
        <v>1.5190839694656488</v>
      </c>
    </row>
    <row r="14" spans="1:4" x14ac:dyDescent="0.25">
      <c r="A14" t="s">
        <v>20</v>
      </c>
      <c r="B14" s="4">
        <v>160</v>
      </c>
      <c r="C14" s="4">
        <v>58</v>
      </c>
      <c r="D14" s="1">
        <f>SUM(B14/C14)</f>
        <v>2.7586206896551726</v>
      </c>
    </row>
    <row r="15" spans="1:4" x14ac:dyDescent="0.25">
      <c r="A15" t="s">
        <v>15</v>
      </c>
      <c r="B15" s="4">
        <v>127</v>
      </c>
      <c r="C15" s="4">
        <v>94</v>
      </c>
      <c r="D15" s="1">
        <f>SUM(B15/C15)</f>
        <v>1.3510638297872339</v>
      </c>
    </row>
    <row r="16" spans="1:4" x14ac:dyDescent="0.25">
      <c r="A16" t="s">
        <v>2</v>
      </c>
      <c r="B16" s="4">
        <v>124</v>
      </c>
      <c r="C16" s="4">
        <v>204</v>
      </c>
      <c r="D16" s="1">
        <f>SUM(B16/C16)</f>
        <v>0.60784313725490191</v>
      </c>
    </row>
    <row r="17" spans="1:4" x14ac:dyDescent="0.25">
      <c r="A17" t="s">
        <v>10</v>
      </c>
      <c r="B17" s="4">
        <v>91</v>
      </c>
      <c r="C17" s="4">
        <v>58</v>
      </c>
      <c r="D17" s="1">
        <f>SUM(B17/C17)</f>
        <v>1.5689655172413792</v>
      </c>
    </row>
    <row r="18" spans="1:4" x14ac:dyDescent="0.25">
      <c r="A18" t="s">
        <v>19</v>
      </c>
      <c r="B18" s="4">
        <v>86</v>
      </c>
      <c r="C18" s="4">
        <v>58</v>
      </c>
      <c r="D18" s="1">
        <f>SUM(B18/C18)</f>
        <v>1.4827586206896552</v>
      </c>
    </row>
    <row r="19" spans="1:4" x14ac:dyDescent="0.25">
      <c r="A19" t="s">
        <v>13</v>
      </c>
      <c r="B19" s="4">
        <v>82</v>
      </c>
      <c r="C19" s="4">
        <v>32</v>
      </c>
      <c r="D19" s="1">
        <f>SUM(B19/C19)</f>
        <v>2.5625</v>
      </c>
    </row>
    <row r="20" spans="1:4" x14ac:dyDescent="0.25">
      <c r="A20" t="s">
        <v>9</v>
      </c>
      <c r="B20" s="4">
        <v>69</v>
      </c>
      <c r="C20" s="4">
        <v>20</v>
      </c>
      <c r="D20" s="1">
        <f>SUM(B20/C20)</f>
        <v>3.45</v>
      </c>
    </row>
    <row r="21" spans="1:4" x14ac:dyDescent="0.25">
      <c r="A21" t="s">
        <v>23</v>
      </c>
      <c r="B21" s="4">
        <v>65</v>
      </c>
      <c r="C21" s="4">
        <v>0</v>
      </c>
      <c r="D21" s="1"/>
    </row>
    <row r="22" spans="1:4" x14ac:dyDescent="0.25">
      <c r="A22" t="s">
        <v>5</v>
      </c>
      <c r="B22" s="4">
        <v>61</v>
      </c>
      <c r="C22" s="4">
        <v>78</v>
      </c>
      <c r="D22" s="1">
        <f>SUM(B22/C22)</f>
        <v>0.78205128205128205</v>
      </c>
    </row>
    <row r="23" spans="1:4" x14ac:dyDescent="0.25">
      <c r="A23" t="s">
        <v>6</v>
      </c>
      <c r="B23" s="4">
        <v>41</v>
      </c>
      <c r="C23" s="4">
        <v>20</v>
      </c>
      <c r="D23" s="1">
        <f>SUM(B23/C23)</f>
        <v>2.0499999999999998</v>
      </c>
    </row>
    <row r="24" spans="1:4" x14ac:dyDescent="0.25">
      <c r="A24" t="s">
        <v>0</v>
      </c>
      <c r="B24" s="4">
        <v>40</v>
      </c>
      <c r="C24" s="4">
        <v>20</v>
      </c>
      <c r="D24" s="1">
        <f>SUM(B24/C24)</f>
        <v>2</v>
      </c>
    </row>
    <row r="25" spans="1:4" x14ac:dyDescent="0.25">
      <c r="A25" t="s">
        <v>8</v>
      </c>
      <c r="B25" s="4">
        <v>7</v>
      </c>
      <c r="C25" s="4">
        <v>2</v>
      </c>
      <c r="D25" s="1">
        <f>SUM(B25/C25)</f>
        <v>3.5</v>
      </c>
    </row>
    <row r="26" spans="1:4" x14ac:dyDescent="0.25">
      <c r="A26" t="s">
        <v>11</v>
      </c>
      <c r="B26" s="4">
        <v>0</v>
      </c>
      <c r="C26" s="4">
        <v>23</v>
      </c>
      <c r="D26" s="1">
        <f>SUM(B26/C26)</f>
        <v>0</v>
      </c>
    </row>
    <row r="27" spans="1:4" x14ac:dyDescent="0.25">
      <c r="B27" s="4"/>
      <c r="C27" s="4"/>
    </row>
    <row r="28" spans="1:4" x14ac:dyDescent="0.25">
      <c r="A28" s="2" t="s">
        <v>28</v>
      </c>
      <c r="B28" s="5">
        <f>SUM(B3:B27)</f>
        <v>8022</v>
      </c>
      <c r="C28" s="5">
        <f>SUM(C3:C27)</f>
        <v>10473</v>
      </c>
      <c r="D28" s="3">
        <f>SUM(B28/C28)</f>
        <v>0.76596963620739045</v>
      </c>
    </row>
    <row r="30" spans="1:4" ht="90" x14ac:dyDescent="0.25">
      <c r="A30" s="7" t="s">
        <v>27</v>
      </c>
    </row>
  </sheetData>
  <sortState ref="A2:D25">
    <sortCondition descending="1" ref="B2:B25"/>
  </sortState>
  <mergeCells count="1">
    <mergeCell ref="A1:D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Nelson</dc:creator>
  <cp:lastModifiedBy>Rose Nelson</cp:lastModifiedBy>
  <cp:lastPrinted>2018-01-09T18:23:34Z</cp:lastPrinted>
  <dcterms:created xsi:type="dcterms:W3CDTF">2018-01-09T16:43:00Z</dcterms:created>
  <dcterms:modified xsi:type="dcterms:W3CDTF">2018-01-09T18:24:32Z</dcterms:modified>
</cp:coreProperties>
</file>