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6770" windowHeight="6810" activeTab="0"/>
  </bookViews>
  <sheets>
    <sheet name="coarl.1210" sheetId="1" r:id="rId1"/>
  </sheets>
  <definedNames>
    <definedName name="_xlnm.Print_Area" localSheetId="0">'coarl.1210'!$A$1:$K$52</definedName>
  </definedNames>
  <calcPr fullCalcOnLoad="1"/>
</workbook>
</file>

<file path=xl/sharedStrings.xml><?xml version="1.0" encoding="utf-8"?>
<sst xmlns="http://schemas.openxmlformats.org/spreadsheetml/2006/main" count="96" uniqueCount="77">
  <si>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</si>
  <si>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</si>
  <si>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</si>
  <si>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</si>
  <si>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</si>
  <si>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</si>
  <si>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</si>
  <si>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</si>
  <si>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</si>
  <si>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</si>
  <si>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</si>
  <si>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</si>
  <si>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</si>
  <si>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</si>
  <si>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</si>
  <si>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</si>
  <si>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</si>
  <si>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</si>
  <si>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</si>
  <si>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</si>
  <si>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</si>
  <si>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</si>
  <si>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</si>
  <si>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</si>
  <si>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</si>
  <si>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</si>
  <si>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</si>
  <si>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</si>
  <si>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</si>
  <si>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</si>
  <si>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</si>
  <si>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MARMOT</t>
  </si>
  <si>
    <t>9mscp</t>
  </si>
  <si>
    <t>AURARIA</t>
  </si>
  <si>
    <t>9aurp</t>
  </si>
  <si>
    <t>UNC</t>
  </si>
  <si>
    <t>9uncp</t>
  </si>
  <si>
    <t>COLO COLLEGE</t>
  </si>
  <si>
    <t>9cocp</t>
  </si>
  <si>
    <t>BOULDER PUBLIC</t>
  </si>
  <si>
    <t>9bblp</t>
  </si>
  <si>
    <t>BOULDER LAW</t>
  </si>
  <si>
    <t>9culp</t>
  </si>
  <si>
    <t>JEFF PUBLIC</t>
  </si>
  <si>
    <t>9jcpp</t>
  </si>
  <si>
    <t>SCHOOL OF MINES</t>
  </si>
  <si>
    <t>9csmp</t>
  </si>
  <si>
    <t>REGIS</t>
  </si>
  <si>
    <t>9rgsp</t>
  </si>
  <si>
    <t>UC COLO SPRINGS</t>
  </si>
  <si>
    <t>9uccp</t>
  </si>
  <si>
    <t>ARAPAHOE</t>
  </si>
  <si>
    <t>9arap</t>
  </si>
  <si>
    <t>FORT LEWIS</t>
  </si>
  <si>
    <t>9ftlp</t>
  </si>
  <si>
    <t>AURORA</t>
  </si>
  <si>
    <t>9arrp</t>
  </si>
  <si>
    <t>FORT COLLINS</t>
  </si>
  <si>
    <t>9fcpp</t>
  </si>
  <si>
    <t>HEALTH SCI</t>
  </si>
  <si>
    <t>9hscp</t>
  </si>
  <si>
    <t>CO PUBLICATIONS</t>
  </si>
  <si>
    <t>9cspu</t>
  </si>
  <si>
    <t>DENVER PUBLIC</t>
  </si>
  <si>
    <t>codpl</t>
  </si>
  <si>
    <t>9dplp</t>
  </si>
  <si>
    <t>DENVER LAW</t>
  </si>
  <si>
    <t>9dulp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</si>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</sst>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16.421875" style="0" bestFit="1" customWidth="1"/>
    <col min="2" max="2" width="6.28125" style="0" bestFit="1" customWidth="1"/>
    <col min="3" max="3" width="10.00390625" style="0" bestFit="1" customWidth="1"/>
    <col min="4" max="4" width="11.8515625" style="0" bestFit="1" customWidth="1"/>
    <col min="5" max="5" width="13.8515625" style="0" bestFit="1" customWidth="1"/>
    <col min="6" max="6" width="9.00390625" style="0" bestFit="1" customWidth="1"/>
    <col min="7" max="7" width="12.00390625" style="0" bestFit="1" customWidth="1"/>
    <col min="8" max="8" width="10.140625" style="0" bestFit="1" customWidth="1"/>
    <col min="9" max="9" width="10.00390625" style="0" bestFit="1" customWidth="1"/>
    <col min="10" max="11" width="9.00390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4213230</v>
      </c>
      <c r="D6" s="1"/>
      <c r="E6" s="1">
        <v>1372893</v>
      </c>
      <c r="F6" s="3">
        <f>E6/C6</f>
        <v>0.3258528492391823</v>
      </c>
      <c r="G6" s="3">
        <f>E6/$E$31</f>
        <v>0.19215504047397272</v>
      </c>
      <c r="H6" s="1">
        <v>3700959</v>
      </c>
      <c r="I6" s="1">
        <v>5269431</v>
      </c>
      <c r="J6" s="1">
        <v>550910</v>
      </c>
      <c r="K6" s="1">
        <v>748285</v>
      </c>
    </row>
    <row r="7" spans="1:11" ht="15">
      <c r="A7" s="1" t="s">
        <v>23</v>
      </c>
      <c r="B7" s="1" t="s">
        <v>24</v>
      </c>
      <c r="C7" s="1">
        <v>3289079</v>
      </c>
      <c r="D7" s="1"/>
      <c r="E7" s="1">
        <v>1406794</v>
      </c>
      <c r="F7" s="3">
        <f aca="true" t="shared" si="0" ref="F7:F29">E7/C7</f>
        <v>0.4277166951599521</v>
      </c>
      <c r="G7" s="3">
        <f aca="true" t="shared" si="1" ref="G7:G31">E7/$E$31</f>
        <v>0.19689994632396113</v>
      </c>
      <c r="H7" s="1">
        <v>1435889</v>
      </c>
      <c r="I7" s="1">
        <v>2221886</v>
      </c>
      <c r="J7" s="1">
        <v>5123</v>
      </c>
      <c r="K7" s="1">
        <v>13277</v>
      </c>
    </row>
    <row r="8" spans="1:11" ht="15">
      <c r="A8" s="1" t="s">
        <v>25</v>
      </c>
      <c r="B8" s="1" t="s">
        <v>26</v>
      </c>
      <c r="C8" s="1">
        <v>3091774</v>
      </c>
      <c r="D8" s="1"/>
      <c r="E8" s="1">
        <v>586042</v>
      </c>
      <c r="F8" s="3">
        <f t="shared" si="0"/>
        <v>0.1895487833198675</v>
      </c>
      <c r="G8" s="3">
        <f t="shared" si="1"/>
        <v>0.08202454541573737</v>
      </c>
      <c r="H8" s="1">
        <v>3089951</v>
      </c>
      <c r="I8" s="1">
        <v>4317037</v>
      </c>
      <c r="J8" s="1">
        <v>199829</v>
      </c>
      <c r="K8" s="1">
        <v>176470</v>
      </c>
    </row>
    <row r="9" spans="1:11" ht="15">
      <c r="A9" s="1" t="s">
        <v>27</v>
      </c>
      <c r="B9" s="1" t="s">
        <v>28</v>
      </c>
      <c r="C9" s="1">
        <v>2099804</v>
      </c>
      <c r="D9" s="1"/>
      <c r="E9" s="1">
        <v>768943</v>
      </c>
      <c r="F9" s="3">
        <f t="shared" si="0"/>
        <v>0.366197511767765</v>
      </c>
      <c r="G9" s="3">
        <f t="shared" si="1"/>
        <v>0.10762402699057975</v>
      </c>
      <c r="H9" s="1">
        <v>2068771</v>
      </c>
      <c r="I9" s="1">
        <v>2780699</v>
      </c>
      <c r="J9" s="1">
        <v>200002</v>
      </c>
      <c r="K9" s="1">
        <v>142929</v>
      </c>
    </row>
    <row r="10" spans="1:11" ht="15">
      <c r="A10" s="1" t="s">
        <v>29</v>
      </c>
      <c r="B10" s="1" t="s">
        <v>30</v>
      </c>
      <c r="C10" s="1">
        <v>1449857</v>
      </c>
      <c r="D10" s="1"/>
      <c r="E10" s="1">
        <v>1386661</v>
      </c>
      <c r="F10" s="3">
        <f t="shared" si="0"/>
        <v>0.9564122530704752</v>
      </c>
      <c r="G10" s="3">
        <f t="shared" si="1"/>
        <v>0.1940820592563874</v>
      </c>
      <c r="H10" s="1">
        <v>1390239</v>
      </c>
      <c r="I10" s="1">
        <v>2733963</v>
      </c>
      <c r="J10" s="1">
        <v>28914</v>
      </c>
      <c r="K10" s="1">
        <v>18312</v>
      </c>
    </row>
    <row r="11" spans="1:11" ht="15">
      <c r="A11" s="1" t="s">
        <v>31</v>
      </c>
      <c r="B11" s="1" t="s">
        <v>32</v>
      </c>
      <c r="C11" s="1">
        <v>1206114</v>
      </c>
      <c r="D11" s="1"/>
      <c r="E11" s="1">
        <v>322154</v>
      </c>
      <c r="F11" s="3">
        <f t="shared" si="0"/>
        <v>0.2671007881510371</v>
      </c>
      <c r="G11" s="3">
        <f t="shared" si="1"/>
        <v>0.04508983213466177</v>
      </c>
      <c r="H11" s="1">
        <v>1169387</v>
      </c>
      <c r="I11" s="1">
        <v>2280916</v>
      </c>
      <c r="J11" s="1">
        <v>132951</v>
      </c>
      <c r="K11" s="1">
        <v>9058</v>
      </c>
    </row>
    <row r="12" spans="1:11" ht="15">
      <c r="A12" s="1" t="s">
        <v>33</v>
      </c>
      <c r="B12" s="1" t="s">
        <v>34</v>
      </c>
      <c r="C12" s="1">
        <v>1047731</v>
      </c>
      <c r="D12" s="1"/>
      <c r="E12" s="1">
        <v>188569</v>
      </c>
      <c r="F12" s="3">
        <f t="shared" si="0"/>
        <v>0.17997844866669022</v>
      </c>
      <c r="G12" s="3">
        <f t="shared" si="1"/>
        <v>0.026392795233959647</v>
      </c>
      <c r="H12" s="1">
        <v>1047263</v>
      </c>
      <c r="I12" s="1">
        <v>1175639</v>
      </c>
      <c r="J12" s="1">
        <v>123102</v>
      </c>
      <c r="K12" s="1">
        <v>6175</v>
      </c>
    </row>
    <row r="13" spans="1:11" ht="15">
      <c r="A13" s="1" t="s">
        <v>35</v>
      </c>
      <c r="B13" s="1" t="s">
        <v>36</v>
      </c>
      <c r="C13" s="1">
        <v>904902</v>
      </c>
      <c r="D13" s="1"/>
      <c r="E13" s="1">
        <v>146456</v>
      </c>
      <c r="F13" s="3">
        <f t="shared" si="0"/>
        <v>0.1618473602666366</v>
      </c>
      <c r="G13" s="3">
        <f t="shared" si="1"/>
        <v>0.02049850833798129</v>
      </c>
      <c r="H13" s="1">
        <v>901248</v>
      </c>
      <c r="I13" s="1">
        <v>1126404</v>
      </c>
      <c r="J13" s="1">
        <v>34550</v>
      </c>
      <c r="K13" s="1">
        <v>17080</v>
      </c>
    </row>
    <row r="14" spans="1:11" ht="15">
      <c r="A14" s="1" t="s">
        <v>37</v>
      </c>
      <c r="B14" s="1" t="s">
        <v>38</v>
      </c>
      <c r="C14" s="1">
        <v>814702</v>
      </c>
      <c r="D14" s="1"/>
      <c r="E14" s="1">
        <v>96399</v>
      </c>
      <c r="F14" s="3">
        <f t="shared" si="0"/>
        <v>0.11832424616608281</v>
      </c>
      <c r="G14" s="3">
        <f t="shared" si="1"/>
        <v>0.01349235063959864</v>
      </c>
      <c r="H14" s="1">
        <v>814187</v>
      </c>
      <c r="I14" s="1">
        <v>903387</v>
      </c>
      <c r="J14" s="1">
        <v>26286</v>
      </c>
      <c r="K14" s="1">
        <v>10737</v>
      </c>
    </row>
    <row r="15" spans="1:11" ht="15">
      <c r="A15" s="1" t="s">
        <v>39</v>
      </c>
      <c r="B15" s="1" t="s">
        <v>40</v>
      </c>
      <c r="C15" s="1">
        <v>532797</v>
      </c>
      <c r="D15" s="1"/>
      <c r="E15" s="1">
        <v>145283</v>
      </c>
      <c r="F15" s="3">
        <f t="shared" si="0"/>
        <v>0.27267983866275525</v>
      </c>
      <c r="G15" s="3">
        <f t="shared" si="1"/>
        <v>0.020334331040496367</v>
      </c>
      <c r="H15" s="1">
        <v>369022</v>
      </c>
      <c r="I15" s="1">
        <v>585068</v>
      </c>
      <c r="J15" s="1">
        <v>82238</v>
      </c>
      <c r="K15" s="1">
        <v>0</v>
      </c>
    </row>
    <row r="16" spans="1:11" ht="15">
      <c r="A16" s="1" t="s">
        <v>41</v>
      </c>
      <c r="B16" s="1" t="s">
        <v>42</v>
      </c>
      <c r="C16" s="1">
        <v>462806</v>
      </c>
      <c r="D16" s="1"/>
      <c r="E16" s="1">
        <v>170565</v>
      </c>
      <c r="F16" s="3">
        <f t="shared" si="0"/>
        <v>0.3685453516160119</v>
      </c>
      <c r="G16" s="3">
        <f t="shared" si="1"/>
        <v>0.023872890661139037</v>
      </c>
      <c r="H16" s="1">
        <v>462776</v>
      </c>
      <c r="I16" s="1">
        <v>704714</v>
      </c>
      <c r="J16" s="1">
        <v>26616</v>
      </c>
      <c r="K16" s="1">
        <v>274057</v>
      </c>
    </row>
    <row r="17" spans="1:11" ht="15">
      <c r="A17" s="1" t="s">
        <v>43</v>
      </c>
      <c r="B17" s="1" t="s">
        <v>44</v>
      </c>
      <c r="C17" s="1">
        <v>453330</v>
      </c>
      <c r="D17" s="1"/>
      <c r="E17" s="1">
        <v>129794</v>
      </c>
      <c r="F17" s="3">
        <f t="shared" si="0"/>
        <v>0.2863123993558776</v>
      </c>
      <c r="G17" s="3">
        <f t="shared" si="1"/>
        <v>0.018166434910279836</v>
      </c>
      <c r="H17" s="1">
        <v>433769</v>
      </c>
      <c r="I17" s="1">
        <v>1139306</v>
      </c>
      <c r="J17" s="1">
        <v>146285</v>
      </c>
      <c r="K17" s="1">
        <v>5230</v>
      </c>
    </row>
    <row r="18" spans="1:11" ht="15">
      <c r="A18" s="1" t="s">
        <v>45</v>
      </c>
      <c r="B18" s="1" t="s">
        <v>46</v>
      </c>
      <c r="C18" s="1">
        <v>451158</v>
      </c>
      <c r="D18" s="1"/>
      <c r="E18" s="1">
        <v>96062</v>
      </c>
      <c r="F18" s="3">
        <f t="shared" si="0"/>
        <v>0.21292318877200447</v>
      </c>
      <c r="G18" s="3">
        <f t="shared" si="1"/>
        <v>0.013445182907925648</v>
      </c>
      <c r="H18" s="1">
        <v>443465</v>
      </c>
      <c r="I18" s="1">
        <v>651596</v>
      </c>
      <c r="J18" s="1">
        <v>0</v>
      </c>
      <c r="K18" s="1">
        <v>51383</v>
      </c>
    </row>
    <row r="19" spans="1:11" ht="15">
      <c r="A19" s="1" t="s">
        <v>47</v>
      </c>
      <c r="B19" s="1" t="s">
        <v>48</v>
      </c>
      <c r="C19" s="1">
        <v>429231</v>
      </c>
      <c r="D19" s="1"/>
      <c r="E19" s="1">
        <v>41633</v>
      </c>
      <c r="F19" s="3">
        <f t="shared" si="0"/>
        <v>0.09699439229692171</v>
      </c>
      <c r="G19" s="3">
        <f t="shared" si="1"/>
        <v>0.005827104370153323</v>
      </c>
      <c r="H19" s="1">
        <v>404972</v>
      </c>
      <c r="I19" s="1">
        <v>432971</v>
      </c>
      <c r="J19" s="1">
        <v>35465</v>
      </c>
      <c r="K19" s="1">
        <v>5107</v>
      </c>
    </row>
    <row r="20" spans="1:11" ht="15">
      <c r="A20" s="1" t="s">
        <v>49</v>
      </c>
      <c r="B20" s="1" t="s">
        <v>50</v>
      </c>
      <c r="C20" s="1">
        <v>428791</v>
      </c>
      <c r="D20" s="1"/>
      <c r="E20" s="1">
        <v>48824</v>
      </c>
      <c r="F20" s="3">
        <f t="shared" si="0"/>
        <v>0.11386433017484042</v>
      </c>
      <c r="G20" s="3">
        <f t="shared" si="1"/>
        <v>0.006833582585169597</v>
      </c>
      <c r="H20" s="1">
        <v>428553</v>
      </c>
      <c r="I20" s="1">
        <v>473298</v>
      </c>
      <c r="J20" s="1">
        <v>58329</v>
      </c>
      <c r="K20" s="1">
        <v>4032</v>
      </c>
    </row>
    <row r="21" spans="1:11" ht="15">
      <c r="A21" s="1" t="s">
        <v>51</v>
      </c>
      <c r="B21" s="1" t="s">
        <v>52</v>
      </c>
      <c r="C21" s="1">
        <v>224686</v>
      </c>
      <c r="D21" s="1"/>
      <c r="E21" s="1">
        <v>63099</v>
      </c>
      <c r="F21" s="3">
        <f t="shared" si="0"/>
        <v>0.2808319165413065</v>
      </c>
      <c r="G21" s="3">
        <f t="shared" si="1"/>
        <v>0.008831562910486982</v>
      </c>
      <c r="H21" s="1">
        <v>224287</v>
      </c>
      <c r="I21" s="1">
        <v>593945</v>
      </c>
      <c r="J21" s="1">
        <v>107851</v>
      </c>
      <c r="K21" s="1">
        <v>707</v>
      </c>
    </row>
    <row r="22" spans="1:11" ht="15">
      <c r="A22" s="1" t="s">
        <v>53</v>
      </c>
      <c r="B22" s="1" t="s">
        <v>54</v>
      </c>
      <c r="C22" s="1">
        <v>207612</v>
      </c>
      <c r="D22" s="1"/>
      <c r="E22" s="1">
        <v>34051</v>
      </c>
      <c r="F22" s="3">
        <f t="shared" si="0"/>
        <v>0.16401267749455714</v>
      </c>
      <c r="G22" s="3">
        <f t="shared" si="1"/>
        <v>0.004765900389308741</v>
      </c>
      <c r="H22" s="1">
        <v>186368</v>
      </c>
      <c r="I22" s="1">
        <v>211065</v>
      </c>
      <c r="J22" s="1">
        <v>12398</v>
      </c>
      <c r="K22" s="1">
        <v>1191</v>
      </c>
    </row>
    <row r="23" spans="1:11" ht="15">
      <c r="A23" s="1" t="s">
        <v>55</v>
      </c>
      <c r="B23" s="1" t="s">
        <v>56</v>
      </c>
      <c r="C23" s="1">
        <v>201979</v>
      </c>
      <c r="D23" s="1"/>
      <c r="E23" s="1">
        <v>48791</v>
      </c>
      <c r="F23" s="3">
        <f t="shared" si="0"/>
        <v>0.24156471712405744</v>
      </c>
      <c r="G23" s="3">
        <f t="shared" si="1"/>
        <v>0.006828963786519126</v>
      </c>
      <c r="H23" s="1">
        <v>172017</v>
      </c>
      <c r="I23" s="1">
        <v>257424</v>
      </c>
      <c r="J23" s="1">
        <v>4913</v>
      </c>
      <c r="K23" s="1">
        <v>116</v>
      </c>
    </row>
    <row r="24" spans="1:11" ht="15">
      <c r="A24" s="1" t="s">
        <v>57</v>
      </c>
      <c r="B24" s="1" t="s">
        <v>58</v>
      </c>
      <c r="C24" s="1">
        <v>192031</v>
      </c>
      <c r="D24" s="1"/>
      <c r="E24" s="1">
        <v>33183</v>
      </c>
      <c r="F24" s="3">
        <f t="shared" si="0"/>
        <v>0.17280022496367775</v>
      </c>
      <c r="G24" s="3">
        <f t="shared" si="1"/>
        <v>0.004644411988441806</v>
      </c>
      <c r="H24" s="1">
        <v>189403</v>
      </c>
      <c r="I24" s="1">
        <v>417559</v>
      </c>
      <c r="J24" s="1">
        <v>32560</v>
      </c>
      <c r="K24" s="1">
        <v>855</v>
      </c>
    </row>
    <row r="25" spans="1:11" ht="15">
      <c r="A25" s="1" t="s">
        <v>59</v>
      </c>
      <c r="B25" s="1" t="s">
        <v>60</v>
      </c>
      <c r="C25" s="1">
        <v>121271</v>
      </c>
      <c r="D25" s="1"/>
      <c r="E25" s="1">
        <v>51665</v>
      </c>
      <c r="F25" s="3">
        <f t="shared" si="0"/>
        <v>0.42602930626448204</v>
      </c>
      <c r="G25" s="3">
        <f t="shared" si="1"/>
        <v>0.007231219159896511</v>
      </c>
      <c r="H25" s="1">
        <v>118709</v>
      </c>
      <c r="I25" s="1">
        <v>286427</v>
      </c>
      <c r="J25" s="1">
        <v>9876</v>
      </c>
      <c r="K25" s="1">
        <v>5800</v>
      </c>
    </row>
    <row r="26" spans="1:11" ht="15">
      <c r="A26" s="1" t="s">
        <v>61</v>
      </c>
      <c r="B26" s="1" t="s">
        <v>62</v>
      </c>
      <c r="C26" s="1">
        <v>34220</v>
      </c>
      <c r="D26" s="1"/>
      <c r="E26" s="1">
        <v>1079</v>
      </c>
      <c r="F26" s="3">
        <f t="shared" si="0"/>
        <v>0.031531268264173</v>
      </c>
      <c r="G26" s="3">
        <f t="shared" si="1"/>
        <v>0.00015102071951085522</v>
      </c>
      <c r="H26" s="1">
        <v>34153</v>
      </c>
      <c r="I26" s="1">
        <v>110541</v>
      </c>
      <c r="J26" s="1">
        <v>0</v>
      </c>
      <c r="K26" s="1">
        <v>3880</v>
      </c>
    </row>
    <row r="27" spans="1:11" ht="15">
      <c r="A27" s="1" t="s">
        <v>63</v>
      </c>
      <c r="B27" s="1" t="s">
        <v>64</v>
      </c>
      <c r="C27" s="1">
        <v>12094</v>
      </c>
      <c r="D27" s="1"/>
      <c r="E27" s="1">
        <v>5479</v>
      </c>
      <c r="F27" s="3">
        <f t="shared" si="0"/>
        <v>0.45303456259302133</v>
      </c>
      <c r="G27" s="3">
        <f t="shared" si="1"/>
        <v>0.0007668605395736569</v>
      </c>
      <c r="H27" s="1">
        <v>8796</v>
      </c>
      <c r="I27" s="1">
        <v>130510</v>
      </c>
      <c r="J27" s="1">
        <v>0</v>
      </c>
      <c r="K27" s="1">
        <v>0</v>
      </c>
    </row>
    <row r="28" spans="1:11" ht="15">
      <c r="A28" s="1" t="s">
        <v>63</v>
      </c>
      <c r="B28" s="1" t="s">
        <v>65</v>
      </c>
      <c r="C28" s="1">
        <v>446</v>
      </c>
      <c r="D28" s="1"/>
      <c r="E28" s="1">
        <v>210</v>
      </c>
      <c r="F28" s="3">
        <f t="shared" si="0"/>
        <v>0.47085201793721976</v>
      </c>
      <c r="G28" s="3">
        <f t="shared" si="1"/>
        <v>2.9392355048451898E-05</v>
      </c>
      <c r="H28" s="1">
        <v>432</v>
      </c>
      <c r="I28" s="1">
        <v>3122</v>
      </c>
      <c r="J28" s="1">
        <v>199</v>
      </c>
      <c r="K28" s="1">
        <v>10</v>
      </c>
    </row>
    <row r="29" spans="1:11" ht="15">
      <c r="A29" s="1" t="s">
        <v>66</v>
      </c>
      <c r="B29" s="1" t="s">
        <v>67</v>
      </c>
      <c r="C29" s="1">
        <v>86</v>
      </c>
      <c r="D29" s="1"/>
      <c r="E29" s="1">
        <v>86</v>
      </c>
      <c r="F29" s="3">
        <f t="shared" si="0"/>
        <v>1</v>
      </c>
      <c r="G29" s="3">
        <f t="shared" si="1"/>
        <v>1.2036869210318396E-05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/>
      <c r="G30" s="3" t="s">
        <v>75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21869731</v>
      </c>
      <c r="D31" s="1">
        <f>$D$51</f>
        <v>11357196</v>
      </c>
      <c r="E31" s="1">
        <v>7144715</v>
      </c>
      <c r="F31" s="3">
        <f>E31/D31</f>
        <v>0.6290914588424819</v>
      </c>
      <c r="G31" s="3">
        <f t="shared" si="1"/>
        <v>1</v>
      </c>
      <c r="H31" s="1">
        <v>19094616</v>
      </c>
      <c r="I31" s="1">
        <v>28806908</v>
      </c>
      <c r="J31" s="1">
        <v>1818397</v>
      </c>
      <c r="K31" s="1">
        <v>1494691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 t="s">
        <v>68</v>
      </c>
      <c r="B33" s="1"/>
      <c r="C33" s="1" t="s">
        <v>69</v>
      </c>
      <c r="D33" s="1" t="s">
        <v>69</v>
      </c>
      <c r="E33" s="1" t="s">
        <v>70</v>
      </c>
      <c r="F33" s="1"/>
      <c r="G33" s="1"/>
      <c r="H33" s="1"/>
      <c r="I33" s="1"/>
      <c r="J33" s="1"/>
      <c r="K33" s="1"/>
    </row>
    <row r="34" spans="1:11" ht="15">
      <c r="A34" s="1" t="s">
        <v>71</v>
      </c>
      <c r="B34" s="1"/>
      <c r="C34" s="1" t="s">
        <v>72</v>
      </c>
      <c r="D34" s="1" t="s">
        <v>13</v>
      </c>
      <c r="E34" s="1" t="s">
        <v>1</v>
      </c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73</v>
      </c>
      <c r="B36" s="1"/>
      <c r="C36" s="1" t="s">
        <v>74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</v>
      </c>
      <c r="D38" s="1">
        <v>7144715</v>
      </c>
      <c r="E38" s="3">
        <f>D38/$D$51</f>
        <v>0.6290914588424819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2</v>
      </c>
      <c r="D39" s="1">
        <v>1697264</v>
      </c>
      <c r="E39" s="3">
        <f aca="true" t="shared" si="2" ref="E39:E49">D39/$D$51</f>
        <v>0.14944392964601474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3</v>
      </c>
      <c r="D40" s="1">
        <v>1123662</v>
      </c>
      <c r="E40" s="3">
        <f t="shared" si="2"/>
        <v>0.09893832949611858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4</v>
      </c>
      <c r="D41" s="1">
        <v>483267</v>
      </c>
      <c r="E41" s="3">
        <f t="shared" si="2"/>
        <v>0.042551612211323996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5</v>
      </c>
      <c r="D42" s="1">
        <v>329313</v>
      </c>
      <c r="E42" s="3">
        <f t="shared" si="2"/>
        <v>0.028995977528256094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6</v>
      </c>
      <c r="D43" s="1">
        <v>198655</v>
      </c>
      <c r="E43" s="3">
        <f t="shared" si="2"/>
        <v>0.017491553372857172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7</v>
      </c>
      <c r="D44" s="1">
        <v>135902</v>
      </c>
      <c r="E44" s="3">
        <f t="shared" si="2"/>
        <v>0.011966157843890341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8</v>
      </c>
      <c r="D45" s="1">
        <v>103097</v>
      </c>
      <c r="E45" s="3">
        <f t="shared" si="2"/>
        <v>0.009077680793745217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9</v>
      </c>
      <c r="D46" s="1">
        <v>67817</v>
      </c>
      <c r="E46" s="3">
        <f t="shared" si="2"/>
        <v>0.005971280235015756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10</v>
      </c>
      <c r="D47" s="1">
        <v>37789</v>
      </c>
      <c r="E47" s="3">
        <f t="shared" si="2"/>
        <v>0.003327317763997381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2" t="s">
        <v>76</v>
      </c>
      <c r="D48" s="1">
        <v>20043</v>
      </c>
      <c r="E48" s="3">
        <f t="shared" si="2"/>
        <v>0.0017647841949720688</v>
      </c>
      <c r="F48" s="1"/>
      <c r="G48" s="1"/>
      <c r="H48" s="1"/>
      <c r="I48" s="1"/>
      <c r="J48" s="1"/>
      <c r="K48" s="1"/>
    </row>
    <row r="49" spans="1:11" ht="15">
      <c r="A49" s="1"/>
      <c r="B49" s="1"/>
      <c r="C49" s="1">
        <v>12</v>
      </c>
      <c r="D49" s="1">
        <v>15672</v>
      </c>
      <c r="E49" s="3">
        <f t="shared" si="2"/>
        <v>0.0013799180713267606</v>
      </c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 t="s">
        <v>1</v>
      </c>
      <c r="B51" s="1"/>
      <c r="C51" s="1"/>
      <c r="D51" s="1">
        <f>SUM(D38:D50)</f>
        <v>11357196</v>
      </c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STATISTICS&amp;COCTOBER 2012&amp;RSORTED BY BIB NUMBER</oddHeader>
    <oddFooter>&amp;CPage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Nelson</dc:creator>
  <cp:keywords/>
  <dc:description/>
  <cp:lastModifiedBy>Rose Nelson</cp:lastModifiedBy>
  <cp:lastPrinted>2012-11-08T20:04:01Z</cp:lastPrinted>
  <dcterms:created xsi:type="dcterms:W3CDTF">2012-11-08T19:54:34Z</dcterms:created>
  <dcterms:modified xsi:type="dcterms:W3CDTF">2012-11-12T18:57:48Z</dcterms:modified>
  <cp:category/>
  <cp:version/>
  <cp:contentType/>
  <cp:contentStatus/>
</cp:coreProperties>
</file>