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9440" windowHeight="9915" activeTab="0"/>
  </bookViews>
  <sheets>
    <sheet name="coarl.1201" sheetId="1" r:id="rId1"/>
  </sheets>
  <definedNames>
    <definedName name="_xlnm.Print_Area" localSheetId="0">'coarl.1201'!$A$1:$K$50</definedName>
  </definedNames>
  <calcPr fullCalcOnLoad="1"/>
</workbook>
</file>

<file path=xl/sharedStrings.xml><?xml version="1.0" encoding="utf-8"?>
<sst xmlns="http://schemas.openxmlformats.org/spreadsheetml/2006/main" count="94" uniqueCount="76">
  <si>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</si>
  <si>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</si>
  <si>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</si>
  <si>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</si>
  <si>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</si>
  <si>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</si>
  <si>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</si>
  <si>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</si>
  <si>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</si>
  <si>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</si>
  <si>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</si>
  <si>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</si>
  <si>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</si>
  <si>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</si>
  <si>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</si>
  <si>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</si>
  <si>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</si>
  <si>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</si>
  <si>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</si>
  <si>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</si>
  <si>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</si>
  <si>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</si>
  <si>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</si>
  <si>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</si>
  <si>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</si>
  <si>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</si>
  <si>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</si>
  <si>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</si>
  <si>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</si>
  <si>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</si>
  <si>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</si>
  <si>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MARMOT</t>
  </si>
  <si>
    <t>9mscp</t>
  </si>
  <si>
    <t>AURARIA</t>
  </si>
  <si>
    <t>9aurp</t>
  </si>
  <si>
    <t>UNC</t>
  </si>
  <si>
    <t>9uncp</t>
  </si>
  <si>
    <t>COLO COLLEGE</t>
  </si>
  <si>
    <t>9cocp</t>
  </si>
  <si>
    <t>BOULDER LAW</t>
  </si>
  <si>
    <t>9culp</t>
  </si>
  <si>
    <t>SCHOOL OF MINES</t>
  </si>
  <si>
    <t>9csmp</t>
  </si>
  <si>
    <t>UC COLO SPRINGS</t>
  </si>
  <si>
    <t>9uccp</t>
  </si>
  <si>
    <t>BOULDER PUBLIC</t>
  </si>
  <si>
    <t>9bblp</t>
  </si>
  <si>
    <t>REGIS</t>
  </si>
  <si>
    <t>9rgsp</t>
  </si>
  <si>
    <t>JEFF PUBLIC</t>
  </si>
  <si>
    <t>9jcpp</t>
  </si>
  <si>
    <t>ARAPAHOE</t>
  </si>
  <si>
    <t>9arap</t>
  </si>
  <si>
    <t>FORT LEWIS</t>
  </si>
  <si>
    <t>9ftlp</t>
  </si>
  <si>
    <t>HEALTH SCI</t>
  </si>
  <si>
    <t>9hscp</t>
  </si>
  <si>
    <t>AURORA</t>
  </si>
  <si>
    <t>9arrp</t>
  </si>
  <si>
    <t>FORT COLLINS</t>
  </si>
  <si>
    <t>9fcpp</t>
  </si>
  <si>
    <t>CO PUBLICATIONS</t>
  </si>
  <si>
    <t>9cspu</t>
  </si>
  <si>
    <t>DENVER PUBLIC</t>
  </si>
  <si>
    <t>9dplp</t>
  </si>
  <si>
    <t>DENVER LAW</t>
  </si>
  <si>
    <t>9dulp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</si>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</sst>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">
      <selection activeCell="G31" sqref="G31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1.57421875" style="0" bestFit="1" customWidth="1"/>
    <col min="4" max="4" width="12.7109375" style="0" bestFit="1" customWidth="1"/>
    <col min="5" max="5" width="14.140625" style="0" bestFit="1" customWidth="1"/>
    <col min="6" max="6" width="9.28125" style="0" bestFit="1" customWidth="1"/>
    <col min="7" max="7" width="12.7109375" style="0" bestFit="1" customWidth="1"/>
    <col min="8" max="9" width="11.57421875" style="0" bestFit="1" customWidth="1"/>
    <col min="10" max="11" width="10.42187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3735230</v>
      </c>
      <c r="D6" s="1"/>
      <c r="E6" s="1">
        <v>1294227</v>
      </c>
      <c r="F6" s="3">
        <f>E6/C6</f>
        <v>0.3464919161604506</v>
      </c>
      <c r="G6" s="3">
        <f>E6/$E$30</f>
        <v>0.18187491673725847</v>
      </c>
      <c r="H6" s="1">
        <v>3194148</v>
      </c>
      <c r="I6" s="1">
        <v>4583657</v>
      </c>
      <c r="J6" s="1">
        <v>475948</v>
      </c>
      <c r="K6" s="1">
        <v>678557</v>
      </c>
    </row>
    <row r="7" spans="1:11" ht="15">
      <c r="A7" s="1" t="s">
        <v>23</v>
      </c>
      <c r="B7" s="1" t="s">
        <v>24</v>
      </c>
      <c r="C7" s="1">
        <v>2994490</v>
      </c>
      <c r="D7" s="1"/>
      <c r="E7" s="1">
        <v>1376247</v>
      </c>
      <c r="F7" s="3">
        <f aca="true" t="shared" si="0" ref="F7:F28">E7/C7</f>
        <v>0.4595931193625626</v>
      </c>
      <c r="G7" s="3">
        <f aca="true" t="shared" si="1" ref="G7:G30">E7/$E$30</f>
        <v>0.19340100966438017</v>
      </c>
      <c r="H7" s="1">
        <v>1224179</v>
      </c>
      <c r="I7" s="1">
        <v>1852840</v>
      </c>
      <c r="J7" s="1">
        <v>4437</v>
      </c>
      <c r="K7" s="1">
        <v>11244</v>
      </c>
    </row>
    <row r="8" spans="1:11" ht="15">
      <c r="A8" s="1" t="s">
        <v>25</v>
      </c>
      <c r="B8" s="1" t="s">
        <v>26</v>
      </c>
      <c r="C8" s="1">
        <v>2734749</v>
      </c>
      <c r="D8" s="1"/>
      <c r="E8" s="1">
        <v>671291</v>
      </c>
      <c r="F8" s="3">
        <f t="shared" si="0"/>
        <v>0.24546713427813668</v>
      </c>
      <c r="G8" s="3">
        <f t="shared" si="1"/>
        <v>0.09433507006998848</v>
      </c>
      <c r="H8" s="1">
        <v>2732718</v>
      </c>
      <c r="I8" s="1">
        <v>3829984</v>
      </c>
      <c r="J8" s="1">
        <v>159111</v>
      </c>
      <c r="K8" s="1">
        <v>146327</v>
      </c>
    </row>
    <row r="9" spans="1:11" ht="15">
      <c r="A9" s="1" t="s">
        <v>27</v>
      </c>
      <c r="B9" s="1" t="s">
        <v>28</v>
      </c>
      <c r="C9" s="1">
        <v>1837982</v>
      </c>
      <c r="D9" s="1"/>
      <c r="E9" s="1">
        <v>733475</v>
      </c>
      <c r="F9" s="3">
        <f t="shared" si="0"/>
        <v>0.3990653880179458</v>
      </c>
      <c r="G9" s="3">
        <f t="shared" si="1"/>
        <v>0.10307365288613254</v>
      </c>
      <c r="H9" s="1">
        <v>1808768</v>
      </c>
      <c r="I9" s="1">
        <v>2427446</v>
      </c>
      <c r="J9" s="1">
        <v>172382</v>
      </c>
      <c r="K9" s="1">
        <v>124745</v>
      </c>
    </row>
    <row r="10" spans="1:11" ht="15">
      <c r="A10" s="1" t="s">
        <v>29</v>
      </c>
      <c r="B10" s="1" t="s">
        <v>30</v>
      </c>
      <c r="C10" s="1">
        <v>1444061</v>
      </c>
      <c r="D10" s="1"/>
      <c r="E10" s="1">
        <v>1380911</v>
      </c>
      <c r="F10" s="3">
        <f t="shared" si="0"/>
        <v>0.9562691603748041</v>
      </c>
      <c r="G10" s="3">
        <f t="shared" si="1"/>
        <v>0.19405643148115775</v>
      </c>
      <c r="H10" s="1">
        <v>1398448</v>
      </c>
      <c r="I10" s="1">
        <v>2684928</v>
      </c>
      <c r="J10" s="1">
        <v>25928</v>
      </c>
      <c r="K10" s="1">
        <v>17706</v>
      </c>
    </row>
    <row r="11" spans="1:11" ht="15">
      <c r="A11" s="1" t="s">
        <v>31</v>
      </c>
      <c r="B11" s="1" t="s">
        <v>32</v>
      </c>
      <c r="C11" s="1">
        <v>1058732</v>
      </c>
      <c r="D11" s="1"/>
      <c r="E11" s="1">
        <v>334124</v>
      </c>
      <c r="F11" s="3">
        <f t="shared" si="0"/>
        <v>0.315588836457196</v>
      </c>
      <c r="G11" s="3">
        <f t="shared" si="1"/>
        <v>0.046953721935888953</v>
      </c>
      <c r="H11" s="1">
        <v>1019841</v>
      </c>
      <c r="I11" s="1">
        <v>1762350</v>
      </c>
      <c r="J11" s="1">
        <v>57414</v>
      </c>
      <c r="K11" s="1">
        <v>6484</v>
      </c>
    </row>
    <row r="12" spans="1:11" ht="15">
      <c r="A12" s="1" t="s">
        <v>33</v>
      </c>
      <c r="B12" s="1" t="s">
        <v>34</v>
      </c>
      <c r="C12" s="1">
        <v>878474</v>
      </c>
      <c r="D12" s="1"/>
      <c r="E12" s="1">
        <v>166784</v>
      </c>
      <c r="F12" s="3">
        <f t="shared" si="0"/>
        <v>0.18985650115996602</v>
      </c>
      <c r="G12" s="3">
        <f t="shared" si="1"/>
        <v>0.02343779423015199</v>
      </c>
      <c r="H12" s="1">
        <v>878040</v>
      </c>
      <c r="I12" s="1">
        <v>991538</v>
      </c>
      <c r="J12" s="1">
        <v>101905</v>
      </c>
      <c r="K12" s="1">
        <v>5785</v>
      </c>
    </row>
    <row r="13" spans="1:11" ht="15">
      <c r="A13" s="1" t="s">
        <v>35</v>
      </c>
      <c r="B13" s="1" t="s">
        <v>36</v>
      </c>
      <c r="C13" s="1">
        <v>759466</v>
      </c>
      <c r="D13" s="1"/>
      <c r="E13" s="1">
        <v>137704</v>
      </c>
      <c r="F13" s="3">
        <f t="shared" si="0"/>
        <v>0.18131687264472668</v>
      </c>
      <c r="G13" s="3">
        <f t="shared" si="1"/>
        <v>0.019351244823657243</v>
      </c>
      <c r="H13" s="1">
        <v>755558</v>
      </c>
      <c r="I13" s="1">
        <v>923502</v>
      </c>
      <c r="J13" s="1">
        <v>46386</v>
      </c>
      <c r="K13" s="1">
        <v>18655</v>
      </c>
    </row>
    <row r="14" spans="1:11" ht="15">
      <c r="A14" s="1" t="s">
        <v>37</v>
      </c>
      <c r="B14" s="1" t="s">
        <v>38</v>
      </c>
      <c r="C14" s="1">
        <v>682177</v>
      </c>
      <c r="D14" s="1"/>
      <c r="E14" s="1">
        <v>84990</v>
      </c>
      <c r="F14" s="3">
        <f t="shared" si="0"/>
        <v>0.12458643431250248</v>
      </c>
      <c r="G14" s="3">
        <f t="shared" si="1"/>
        <v>0.011943460593465906</v>
      </c>
      <c r="H14" s="1">
        <v>681558</v>
      </c>
      <c r="I14" s="1">
        <v>743590</v>
      </c>
      <c r="J14" s="1">
        <v>25717</v>
      </c>
      <c r="K14" s="1">
        <v>9699</v>
      </c>
    </row>
    <row r="15" spans="1:11" ht="15">
      <c r="A15" s="1" t="s">
        <v>39</v>
      </c>
      <c r="B15" s="1" t="s">
        <v>40</v>
      </c>
      <c r="C15" s="1">
        <v>446165</v>
      </c>
      <c r="D15" s="1"/>
      <c r="E15" s="1">
        <v>278166</v>
      </c>
      <c r="F15" s="3">
        <f t="shared" si="0"/>
        <v>0.6234599307431107</v>
      </c>
      <c r="G15" s="3">
        <f t="shared" si="1"/>
        <v>0.03909006541289607</v>
      </c>
      <c r="H15" s="1">
        <v>446080</v>
      </c>
      <c r="I15" s="1">
        <v>677860</v>
      </c>
      <c r="J15" s="1">
        <v>23809</v>
      </c>
      <c r="K15" s="1">
        <v>270566</v>
      </c>
    </row>
    <row r="16" spans="1:11" ht="15">
      <c r="A16" s="1" t="s">
        <v>41</v>
      </c>
      <c r="B16" s="1" t="s">
        <v>42</v>
      </c>
      <c r="C16" s="1">
        <v>435049</v>
      </c>
      <c r="D16" s="1"/>
      <c r="E16" s="1">
        <v>95538</v>
      </c>
      <c r="F16" s="3">
        <f t="shared" si="0"/>
        <v>0.21960284933421292</v>
      </c>
      <c r="G16" s="3">
        <f t="shared" si="1"/>
        <v>0.013425748184239859</v>
      </c>
      <c r="H16" s="1">
        <v>427503</v>
      </c>
      <c r="I16" s="1">
        <v>630208</v>
      </c>
      <c r="J16" s="1">
        <v>0</v>
      </c>
      <c r="K16" s="1">
        <v>50241</v>
      </c>
    </row>
    <row r="17" spans="1:11" ht="15">
      <c r="A17" s="1" t="s">
        <v>43</v>
      </c>
      <c r="B17" s="1" t="s">
        <v>44</v>
      </c>
      <c r="C17" s="1">
        <v>399127</v>
      </c>
      <c r="D17" s="1"/>
      <c r="E17" s="1">
        <v>69920</v>
      </c>
      <c r="F17" s="3">
        <f t="shared" si="0"/>
        <v>0.1751823354471133</v>
      </c>
      <c r="G17" s="3">
        <f t="shared" si="1"/>
        <v>0.00982570613831199</v>
      </c>
      <c r="H17" s="1">
        <v>398895</v>
      </c>
      <c r="I17" s="1">
        <v>442964</v>
      </c>
      <c r="J17" s="1">
        <v>53557</v>
      </c>
      <c r="K17" s="1">
        <v>4026</v>
      </c>
    </row>
    <row r="18" spans="1:11" ht="15">
      <c r="A18" s="1" t="s">
        <v>45</v>
      </c>
      <c r="B18" s="1" t="s">
        <v>46</v>
      </c>
      <c r="C18" s="1">
        <v>373567</v>
      </c>
      <c r="D18" s="1"/>
      <c r="E18" s="1">
        <v>128740</v>
      </c>
      <c r="F18" s="3">
        <f t="shared" si="0"/>
        <v>0.34462358827198336</v>
      </c>
      <c r="G18" s="3">
        <f t="shared" si="1"/>
        <v>0.018091553321600198</v>
      </c>
      <c r="H18" s="1">
        <v>248092</v>
      </c>
      <c r="I18" s="1">
        <v>360310</v>
      </c>
      <c r="J18" s="1">
        <v>50025</v>
      </c>
      <c r="K18" s="1">
        <v>0</v>
      </c>
    </row>
    <row r="19" spans="1:11" ht="15">
      <c r="A19" s="1" t="s">
        <v>47</v>
      </c>
      <c r="B19" s="1" t="s">
        <v>48</v>
      </c>
      <c r="C19" s="1">
        <v>313217</v>
      </c>
      <c r="D19" s="1"/>
      <c r="E19" s="1">
        <v>38734</v>
      </c>
      <c r="F19" s="3">
        <f t="shared" si="0"/>
        <v>0.12366506287972875</v>
      </c>
      <c r="G19" s="3">
        <f t="shared" si="1"/>
        <v>0.005443205113864083</v>
      </c>
      <c r="H19" s="1">
        <v>293005</v>
      </c>
      <c r="I19" s="1">
        <v>314362</v>
      </c>
      <c r="J19" s="1">
        <v>26403</v>
      </c>
      <c r="K19" s="1">
        <v>3786</v>
      </c>
    </row>
    <row r="20" spans="1:11" ht="15">
      <c r="A20" s="1" t="s">
        <v>49</v>
      </c>
      <c r="B20" s="1" t="s">
        <v>50</v>
      </c>
      <c r="C20" s="1">
        <v>307239</v>
      </c>
      <c r="D20" s="1"/>
      <c r="E20" s="1">
        <v>116020</v>
      </c>
      <c r="F20" s="3">
        <f t="shared" si="0"/>
        <v>0.3776213306253438</v>
      </c>
      <c r="G20" s="3">
        <f t="shared" si="1"/>
        <v>0.01630403927584321</v>
      </c>
      <c r="H20" s="1">
        <v>295814</v>
      </c>
      <c r="I20" s="1">
        <v>755100</v>
      </c>
      <c r="J20" s="1">
        <v>118243</v>
      </c>
      <c r="K20" s="1">
        <v>4934</v>
      </c>
    </row>
    <row r="21" spans="1:11" ht="15">
      <c r="A21" s="1" t="s">
        <v>51</v>
      </c>
      <c r="B21" s="1" t="s">
        <v>52</v>
      </c>
      <c r="C21" s="1">
        <v>148015</v>
      </c>
      <c r="D21" s="1"/>
      <c r="E21" s="1">
        <v>55871</v>
      </c>
      <c r="F21" s="3">
        <f t="shared" si="0"/>
        <v>0.37746849981420805</v>
      </c>
      <c r="G21" s="3">
        <f t="shared" si="1"/>
        <v>0.007851430601453508</v>
      </c>
      <c r="H21" s="1">
        <v>147727</v>
      </c>
      <c r="I21" s="1">
        <v>403275</v>
      </c>
      <c r="J21" s="1">
        <v>95310</v>
      </c>
      <c r="K21" s="1">
        <v>630</v>
      </c>
    </row>
    <row r="22" spans="1:11" ht="15">
      <c r="A22" s="1" t="s">
        <v>53</v>
      </c>
      <c r="B22" s="1" t="s">
        <v>54</v>
      </c>
      <c r="C22" s="1">
        <v>147602</v>
      </c>
      <c r="D22" s="1"/>
      <c r="E22" s="1">
        <v>30692</v>
      </c>
      <c r="F22" s="3">
        <f t="shared" si="0"/>
        <v>0.20793756182165554</v>
      </c>
      <c r="G22" s="3">
        <f t="shared" si="1"/>
        <v>0.004313080274557661</v>
      </c>
      <c r="H22" s="1">
        <v>129730</v>
      </c>
      <c r="I22" s="1">
        <v>145445</v>
      </c>
      <c r="J22" s="1">
        <v>8205</v>
      </c>
      <c r="K22" s="1">
        <v>731</v>
      </c>
    </row>
    <row r="23" spans="1:11" ht="15">
      <c r="A23" s="1" t="s">
        <v>55</v>
      </c>
      <c r="B23" s="1" t="s">
        <v>56</v>
      </c>
      <c r="C23" s="1">
        <v>120557</v>
      </c>
      <c r="D23" s="1"/>
      <c r="E23" s="1">
        <v>52133</v>
      </c>
      <c r="F23" s="3">
        <f t="shared" si="0"/>
        <v>0.4324344500941463</v>
      </c>
      <c r="G23" s="3">
        <f t="shared" si="1"/>
        <v>0.007326137558761714</v>
      </c>
      <c r="H23" s="1">
        <v>118021</v>
      </c>
      <c r="I23" s="1">
        <v>288272</v>
      </c>
      <c r="J23" s="1">
        <v>9690</v>
      </c>
      <c r="K23" s="1">
        <v>5818</v>
      </c>
    </row>
    <row r="24" spans="1:11" ht="15">
      <c r="A24" s="1" t="s">
        <v>57</v>
      </c>
      <c r="B24" s="1" t="s">
        <v>58</v>
      </c>
      <c r="C24" s="1">
        <v>115969</v>
      </c>
      <c r="D24" s="1"/>
      <c r="E24" s="1">
        <v>36092</v>
      </c>
      <c r="F24" s="3">
        <f t="shared" si="0"/>
        <v>0.31122110219110277</v>
      </c>
      <c r="G24" s="3">
        <f t="shared" si="1"/>
        <v>0.005071930577001664</v>
      </c>
      <c r="H24" s="1">
        <v>99265</v>
      </c>
      <c r="I24" s="1">
        <v>138364</v>
      </c>
      <c r="J24" s="1">
        <v>4707</v>
      </c>
      <c r="K24" s="1">
        <v>133</v>
      </c>
    </row>
    <row r="25" spans="1:11" ht="15">
      <c r="A25" s="1" t="s">
        <v>59</v>
      </c>
      <c r="B25" s="1" t="s">
        <v>60</v>
      </c>
      <c r="C25" s="1">
        <v>115350</v>
      </c>
      <c r="D25" s="1"/>
      <c r="E25" s="1">
        <v>32271</v>
      </c>
      <c r="F25" s="3">
        <f t="shared" si="0"/>
        <v>0.27976592977893366</v>
      </c>
      <c r="G25" s="3">
        <f t="shared" si="1"/>
        <v>0.004534973724105639</v>
      </c>
      <c r="H25" s="1">
        <v>114007</v>
      </c>
      <c r="I25" s="1">
        <v>254079</v>
      </c>
      <c r="J25" s="1">
        <v>16035</v>
      </c>
      <c r="K25" s="1">
        <v>705</v>
      </c>
    </row>
    <row r="26" spans="1:11" ht="15">
      <c r="A26" s="1" t="s">
        <v>61</v>
      </c>
      <c r="B26" s="1" t="s">
        <v>62</v>
      </c>
      <c r="C26" s="1">
        <v>33154</v>
      </c>
      <c r="D26" s="1"/>
      <c r="E26" s="1">
        <v>1793</v>
      </c>
      <c r="F26" s="3">
        <f t="shared" si="0"/>
        <v>0.05408095554080956</v>
      </c>
      <c r="G26" s="3">
        <f t="shared" si="1"/>
        <v>0.00025196640597816646</v>
      </c>
      <c r="H26" s="1">
        <v>33084</v>
      </c>
      <c r="I26" s="1">
        <v>99102</v>
      </c>
      <c r="J26" s="1">
        <v>0</v>
      </c>
      <c r="K26" s="1">
        <v>3794</v>
      </c>
    </row>
    <row r="27" spans="1:11" ht="15">
      <c r="A27" s="1" t="s">
        <v>63</v>
      </c>
      <c r="B27" s="1" t="s">
        <v>64</v>
      </c>
      <c r="C27" s="1">
        <v>446</v>
      </c>
      <c r="D27" s="1"/>
      <c r="E27" s="1">
        <v>205</v>
      </c>
      <c r="F27" s="3">
        <f t="shared" si="0"/>
        <v>0.45964125560538116</v>
      </c>
      <c r="G27" s="3">
        <f t="shared" si="1"/>
        <v>2.8808205926114962E-05</v>
      </c>
      <c r="H27" s="1">
        <v>432</v>
      </c>
      <c r="I27" s="1">
        <v>3122</v>
      </c>
      <c r="J27" s="1">
        <v>199</v>
      </c>
      <c r="K27" s="1">
        <v>10</v>
      </c>
    </row>
    <row r="28" spans="1:11" ht="15">
      <c r="A28" s="1" t="s">
        <v>65</v>
      </c>
      <c r="B28" s="1" t="s">
        <v>66</v>
      </c>
      <c r="C28" s="1">
        <v>121</v>
      </c>
      <c r="D28" s="1"/>
      <c r="E28" s="1">
        <v>100</v>
      </c>
      <c r="F28" s="3">
        <f t="shared" si="0"/>
        <v>0.8264462809917356</v>
      </c>
      <c r="G28" s="3">
        <f t="shared" si="1"/>
        <v>1.4052783378592664E-05</v>
      </c>
      <c r="H28" s="1">
        <v>23</v>
      </c>
      <c r="I28" s="1">
        <v>31</v>
      </c>
      <c r="J28" s="1">
        <v>11</v>
      </c>
      <c r="K28" s="1">
        <v>0</v>
      </c>
    </row>
    <row r="29" spans="1:11" ht="15">
      <c r="A29" s="1"/>
      <c r="B29" s="1"/>
      <c r="C29" s="1"/>
      <c r="D29" s="1"/>
      <c r="E29" s="1"/>
      <c r="F29" s="3"/>
      <c r="G29" s="3" t="s">
        <v>74</v>
      </c>
      <c r="H29" s="1"/>
      <c r="I29" s="1"/>
      <c r="J29" s="1"/>
      <c r="K29" s="1"/>
    </row>
    <row r="30" spans="1:11" ht="15">
      <c r="A30" s="1" t="s">
        <v>1</v>
      </c>
      <c r="B30" s="1"/>
      <c r="C30" s="1">
        <v>19080939</v>
      </c>
      <c r="D30" s="1">
        <f>$D$49</f>
        <v>10648249</v>
      </c>
      <c r="E30" s="1">
        <v>7116028</v>
      </c>
      <c r="F30" s="3">
        <f>E30/D30</f>
        <v>0.6682815174588799</v>
      </c>
      <c r="G30" s="3">
        <f t="shared" si="1"/>
        <v>1</v>
      </c>
      <c r="H30" s="1">
        <v>16444936</v>
      </c>
      <c r="I30" s="1">
        <v>24312329</v>
      </c>
      <c r="J30" s="1">
        <v>1475422</v>
      </c>
      <c r="K30" s="1">
        <v>1364576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67</v>
      </c>
      <c r="B32" s="1"/>
      <c r="C32" s="1" t="s">
        <v>68</v>
      </c>
      <c r="D32" s="1" t="s">
        <v>68</v>
      </c>
      <c r="E32" s="1" t="s">
        <v>69</v>
      </c>
      <c r="F32" s="1"/>
      <c r="G32" s="1"/>
      <c r="H32" s="1"/>
      <c r="I32" s="1"/>
      <c r="J32" s="1"/>
      <c r="K32" s="1"/>
    </row>
    <row r="33" spans="1:11" ht="15">
      <c r="A33" s="1" t="s">
        <v>70</v>
      </c>
      <c r="B33" s="1"/>
      <c r="C33" s="1" t="s">
        <v>71</v>
      </c>
      <c r="D33" s="1" t="s">
        <v>13</v>
      </c>
      <c r="E33" s="1" t="s">
        <v>1</v>
      </c>
      <c r="F33" s="1"/>
      <c r="G33" s="1"/>
      <c r="H33" s="1"/>
      <c r="I33" s="1"/>
      <c r="J33" s="1"/>
      <c r="K33" s="1"/>
    </row>
    <row r="34" spans="1:11" ht="15">
      <c r="A34" s="1" t="s">
        <v>71</v>
      </c>
      <c r="B34" s="1"/>
      <c r="C34" s="1" t="s">
        <v>72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</v>
      </c>
      <c r="D37" s="1">
        <v>7116028</v>
      </c>
      <c r="E37" s="3">
        <f>D37/$D$49</f>
        <v>0.6682815174588799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2</v>
      </c>
      <c r="D38" s="1">
        <v>1343334</v>
      </c>
      <c r="E38" s="3">
        <f aca="true" t="shared" si="2" ref="E38:E47">D38/$D$49</f>
        <v>0.1261553894917371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3</v>
      </c>
      <c r="D39" s="1">
        <v>1083856</v>
      </c>
      <c r="E39" s="3">
        <f t="shared" si="2"/>
        <v>0.10178725159413533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4</v>
      </c>
      <c r="D40" s="1">
        <v>418770</v>
      </c>
      <c r="E40" s="3">
        <f t="shared" si="2"/>
        <v>0.03932759273379126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5</v>
      </c>
      <c r="D41" s="1">
        <v>246099</v>
      </c>
      <c r="E41" s="3">
        <f t="shared" si="2"/>
        <v>0.023111687189133163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6</v>
      </c>
      <c r="D42" s="1">
        <v>145559</v>
      </c>
      <c r="E42" s="3">
        <f t="shared" si="2"/>
        <v>0.01366975922520219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7</v>
      </c>
      <c r="D43" s="1">
        <v>89626</v>
      </c>
      <c r="E43" s="3">
        <f t="shared" si="2"/>
        <v>0.008416970715091279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8</v>
      </c>
      <c r="D44" s="1">
        <v>71128</v>
      </c>
      <c r="E44" s="3">
        <f t="shared" si="2"/>
        <v>0.006679783690257431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9</v>
      </c>
      <c r="D45" s="1">
        <v>45576</v>
      </c>
      <c r="E45" s="3">
        <f t="shared" si="2"/>
        <v>0.00428014033105349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10</v>
      </c>
      <c r="D46" s="1">
        <v>30191</v>
      </c>
      <c r="E46" s="3">
        <f t="shared" si="2"/>
        <v>0.002835301841645514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2" t="s">
        <v>75</v>
      </c>
      <c r="D47" s="1">
        <v>58082</v>
      </c>
      <c r="E47" s="3">
        <f t="shared" si="2"/>
        <v>0.005454605729073391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1</v>
      </c>
      <c r="B49" s="1"/>
      <c r="C49" s="1"/>
      <c r="D49" s="1">
        <f>SUM(D37:D48)</f>
        <v>10648249</v>
      </c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STATISTICS&amp;CJANUARY 2012&amp;RSORTED BY BIB NUMBER</oddHeader>
    <oddFooter>&amp;CPage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Nelson</dc:creator>
  <cp:keywords/>
  <dc:description/>
  <cp:lastModifiedBy>Rose Nelson</cp:lastModifiedBy>
  <dcterms:created xsi:type="dcterms:W3CDTF">2012-01-30T16:36:01Z</dcterms:created>
  <dcterms:modified xsi:type="dcterms:W3CDTF">2012-01-30T20:38:22Z</dcterms:modified>
  <cp:category/>
  <cp:version/>
  <cp:contentType/>
  <cp:contentStatus/>
</cp:coreProperties>
</file>