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coarl.1101" sheetId="1" r:id="rId1"/>
  </sheets>
  <definedNames>
    <definedName name="_xlnm.Print_Area" localSheetId="0">'coarl.1101'!$A$1:$K$51</definedName>
  </definedNames>
  <calcPr fullCalcOnLoad="1"/>
</workbook>
</file>

<file path=xl/sharedStrings.xml><?xml version="1.0" encoding="utf-8"?>
<sst xmlns="http://schemas.openxmlformats.org/spreadsheetml/2006/main" count="96" uniqueCount="78">
  <si>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</si>
  <si>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</si>
  <si>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</si>
  <si>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</si>
  <si>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</si>
  <si>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</si>
  <si>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</si>
  <si>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</si>
  <si>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</si>
  <si>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</si>
  <si>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</si>
  <si>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</si>
  <si>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</si>
  <si>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</si>
  <si>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</si>
  <si>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</si>
  <si>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</si>
  <si>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</si>
  <si>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</si>
  <si>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</si>
  <si>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</si>
  <si>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</si>
  <si>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</si>
  <si>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WYOMING</t>
  </si>
  <si>
    <t>9uwyp</t>
  </si>
  <si>
    <t>U DENVER</t>
  </si>
  <si>
    <t>9dupp</t>
  </si>
  <si>
    <t>CSU</t>
  </si>
  <si>
    <t>9csup</t>
  </si>
  <si>
    <t>CRL</t>
  </si>
  <si>
    <t>cr0zz</t>
  </si>
  <si>
    <t>AURARIA</t>
  </si>
  <si>
    <t>9aurp</t>
  </si>
  <si>
    <t>UNC</t>
  </si>
  <si>
    <t>9uncp</t>
  </si>
  <si>
    <t>DENVER PUBLIC</t>
  </si>
  <si>
    <t>9dplp</t>
  </si>
  <si>
    <t>COLO COLLEGE</t>
  </si>
  <si>
    <t>9cocp</t>
  </si>
  <si>
    <t>BOULDER PUBLIC</t>
  </si>
  <si>
    <t>9bblp</t>
  </si>
  <si>
    <t>9csmp</t>
  </si>
  <si>
    <t>JEFF PUBLIC</t>
  </si>
  <si>
    <t>9jcpp</t>
  </si>
  <si>
    <t>MESA STATE</t>
  </si>
  <si>
    <t>9mscp</t>
  </si>
  <si>
    <t>COLO SPRINGS</t>
  </si>
  <si>
    <t>9uccp</t>
  </si>
  <si>
    <t>REGIS</t>
  </si>
  <si>
    <t>9rgsp</t>
  </si>
  <si>
    <t>DENVER LAW</t>
  </si>
  <si>
    <t>9dulp</t>
  </si>
  <si>
    <t>BOULDER LAW</t>
  </si>
  <si>
    <t>9culp</t>
  </si>
  <si>
    <t>ARAPAHOE</t>
  </si>
  <si>
    <t>9arap</t>
  </si>
  <si>
    <t>AURORA</t>
  </si>
  <si>
    <t>9arrp</t>
  </si>
  <si>
    <t>FORT COLLINS</t>
  </si>
  <si>
    <t>9fcpp</t>
  </si>
  <si>
    <t>FORT LEWIS</t>
  </si>
  <si>
    <t>9ftlp</t>
  </si>
  <si>
    <t>HEALTH SCI</t>
  </si>
  <si>
    <t>9hscp</t>
  </si>
  <si>
    <t>CO PUBLICATIONS</t>
  </si>
  <si>
    <t>9cspu</t>
  </si>
  <si>
    <t>OLD REGIS</t>
  </si>
  <si>
    <t>9regp</t>
  </si>
  <si>
    <t>LINKS</t>
  </si>
  <si>
    <t># OF</t>
  </si>
  <si>
    <t>% OF</t>
  </si>
  <si>
    <t>TO</t>
  </si>
  <si>
    <t>LOCAL</t>
  </si>
  <si>
    <t>SITES</t>
  </si>
  <si>
    <t>LINKED</t>
  </si>
  <si>
    <t>SCHOOL OF MINES</t>
  </si>
  <si>
    <t>11+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</si>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</sst>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7.00390625" style="0" bestFit="1" customWidth="1"/>
    <col min="2" max="2" width="6.8515625" style="0" bestFit="1" customWidth="1"/>
    <col min="3" max="3" width="10.8515625" style="0" bestFit="1" customWidth="1"/>
    <col min="4" max="4" width="12.7109375" style="0" bestFit="1" customWidth="1"/>
    <col min="5" max="5" width="14.28125" style="0" bestFit="1" customWidth="1"/>
    <col min="6" max="6" width="9.28125" style="0" bestFit="1" customWidth="1"/>
    <col min="7" max="7" width="12.7109375" style="0" bestFit="1" customWidth="1"/>
    <col min="8" max="9" width="10.8515625" style="0" bestFit="1" customWidth="1"/>
    <col min="10" max="11" width="9.421875" style="0" bestFit="1" customWidth="1"/>
  </cols>
  <sheetData>
    <row r="1" spans="1:11" ht="15">
      <c r="A1" t="s">
        <v>0</v>
      </c>
      <c r="B1" t="s">
        <v>0</v>
      </c>
      <c r="C1" t="s">
        <v>1</v>
      </c>
      <c r="D1" t="s">
        <v>1</v>
      </c>
      <c r="E1" t="s">
        <v>2</v>
      </c>
      <c r="F1" t="s">
        <v>3</v>
      </c>
      <c r="G1" t="s">
        <v>3</v>
      </c>
      <c r="H1" t="s">
        <v>4</v>
      </c>
      <c r="I1" t="s">
        <v>5</v>
      </c>
      <c r="J1" t="s">
        <v>6</v>
      </c>
      <c r="K1" t="s">
        <v>7</v>
      </c>
    </row>
    <row r="2" spans="2:11" ht="15">
      <c r="B2" t="s">
        <v>8</v>
      </c>
      <c r="C2" t="s">
        <v>4</v>
      </c>
      <c r="D2" t="s">
        <v>9</v>
      </c>
      <c r="E2" t="s">
        <v>10</v>
      </c>
      <c r="F2" t="s">
        <v>11</v>
      </c>
      <c r="G2" t="s">
        <v>11</v>
      </c>
      <c r="H2" t="s">
        <v>12</v>
      </c>
      <c r="I2" t="s">
        <v>13</v>
      </c>
      <c r="J2" t="s">
        <v>13</v>
      </c>
      <c r="K2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 t="s">
        <v>21</v>
      </c>
      <c r="B6" s="1" t="s">
        <v>22</v>
      </c>
      <c r="C6" s="1">
        <v>3763763</v>
      </c>
      <c r="D6" s="1"/>
      <c r="E6" s="1">
        <v>1655788</v>
      </c>
      <c r="F6" s="3">
        <f>E6/C6</f>
        <v>0.4399288690600338</v>
      </c>
      <c r="G6" s="3">
        <f>E6/$E$31</f>
        <v>0.23854471398774219</v>
      </c>
      <c r="H6" s="1">
        <v>3044264</v>
      </c>
      <c r="I6" s="1">
        <v>4663020</v>
      </c>
      <c r="J6" s="1">
        <v>505257</v>
      </c>
      <c r="K6" s="1">
        <v>655459</v>
      </c>
    </row>
    <row r="7" spans="1:11" ht="15">
      <c r="A7" s="1" t="s">
        <v>23</v>
      </c>
      <c r="B7" s="1" t="s">
        <v>24</v>
      </c>
      <c r="C7" s="1">
        <v>2293627</v>
      </c>
      <c r="D7" s="1"/>
      <c r="E7" s="1">
        <v>1051751</v>
      </c>
      <c r="F7" s="3">
        <f aca="true" t="shared" si="0" ref="F7:F29">E7/C7</f>
        <v>0.45855363579169583</v>
      </c>
      <c r="G7" s="3">
        <f aca="true" t="shared" si="1" ref="G7:G31">E7/$E$31</f>
        <v>0.1515228045385773</v>
      </c>
      <c r="H7" s="1">
        <v>1367725</v>
      </c>
      <c r="I7" s="1">
        <v>2101062</v>
      </c>
      <c r="J7" s="1">
        <v>9219</v>
      </c>
      <c r="K7" s="1">
        <v>8909</v>
      </c>
    </row>
    <row r="8" spans="1:11" ht="15">
      <c r="A8" s="1" t="s">
        <v>25</v>
      </c>
      <c r="B8" s="1" t="s">
        <v>26</v>
      </c>
      <c r="C8" s="1">
        <v>2287479</v>
      </c>
      <c r="D8" s="1"/>
      <c r="E8" s="1">
        <v>574986</v>
      </c>
      <c r="F8" s="3">
        <f t="shared" si="0"/>
        <v>0.25136230758839756</v>
      </c>
      <c r="G8" s="3">
        <f t="shared" si="1"/>
        <v>0.0828366136950841</v>
      </c>
      <c r="H8" s="1">
        <v>2284736</v>
      </c>
      <c r="I8" s="1">
        <v>3006539</v>
      </c>
      <c r="J8" s="1">
        <v>160209</v>
      </c>
      <c r="K8" s="1">
        <v>138605</v>
      </c>
    </row>
    <row r="9" spans="1:11" ht="15">
      <c r="A9" s="1" t="s">
        <v>27</v>
      </c>
      <c r="B9" s="1" t="s">
        <v>28</v>
      </c>
      <c r="C9" s="1">
        <v>2054116</v>
      </c>
      <c r="D9" s="1"/>
      <c r="E9" s="1">
        <v>749294</v>
      </c>
      <c r="F9" s="3">
        <f t="shared" si="0"/>
        <v>0.36477686751867955</v>
      </c>
      <c r="G9" s="3">
        <f t="shared" si="1"/>
        <v>0.1079486763539362</v>
      </c>
      <c r="H9" s="1">
        <v>2029768</v>
      </c>
      <c r="I9" s="1">
        <v>2788963</v>
      </c>
      <c r="J9" s="1">
        <v>188586</v>
      </c>
      <c r="K9" s="1">
        <v>126492</v>
      </c>
    </row>
    <row r="10" spans="1:11" ht="15">
      <c r="A10" s="1" t="s">
        <v>29</v>
      </c>
      <c r="B10" s="1" t="s">
        <v>30</v>
      </c>
      <c r="C10" s="1">
        <v>1440844</v>
      </c>
      <c r="D10" s="1"/>
      <c r="E10" s="1">
        <v>1374800</v>
      </c>
      <c r="F10" s="3">
        <f t="shared" si="0"/>
        <v>0.9541629766997677</v>
      </c>
      <c r="G10" s="3">
        <f t="shared" si="1"/>
        <v>0.19806356417026091</v>
      </c>
      <c r="H10" s="1">
        <v>1398216</v>
      </c>
      <c r="I10" s="1">
        <v>2614232</v>
      </c>
      <c r="J10" s="1">
        <v>25846</v>
      </c>
      <c r="K10" s="1">
        <v>17584</v>
      </c>
    </row>
    <row r="11" spans="1:11" ht="15">
      <c r="A11" s="1" t="s">
        <v>31</v>
      </c>
      <c r="B11" s="1" t="s">
        <v>32</v>
      </c>
      <c r="C11" s="1">
        <v>1044322</v>
      </c>
      <c r="D11" s="1"/>
      <c r="E11" s="1">
        <v>228283</v>
      </c>
      <c r="F11" s="3">
        <f t="shared" si="0"/>
        <v>0.21859445649904916</v>
      </c>
      <c r="G11" s="3">
        <f t="shared" si="1"/>
        <v>0.03288808889982519</v>
      </c>
      <c r="H11" s="1">
        <v>1043627</v>
      </c>
      <c r="I11" s="1">
        <v>1188979</v>
      </c>
      <c r="J11" s="1">
        <v>111170</v>
      </c>
      <c r="K11" s="1">
        <v>7953</v>
      </c>
    </row>
    <row r="12" spans="1:11" ht="15">
      <c r="A12" s="1" t="s">
        <v>33</v>
      </c>
      <c r="B12" s="1" t="s">
        <v>34</v>
      </c>
      <c r="C12" s="1">
        <v>861957</v>
      </c>
      <c r="D12" s="1"/>
      <c r="E12" s="1">
        <v>137655</v>
      </c>
      <c r="F12" s="3">
        <f t="shared" si="0"/>
        <v>0.1597005419063828</v>
      </c>
      <c r="G12" s="3">
        <f t="shared" si="1"/>
        <v>0.019831568174176074</v>
      </c>
      <c r="H12" s="1">
        <v>857687</v>
      </c>
      <c r="I12" s="1">
        <v>1089002</v>
      </c>
      <c r="J12" s="1">
        <v>51319</v>
      </c>
      <c r="K12" s="1">
        <v>22088</v>
      </c>
    </row>
    <row r="13" spans="1:11" ht="15">
      <c r="A13" s="1" t="s">
        <v>35</v>
      </c>
      <c r="B13" s="1" t="s">
        <v>36</v>
      </c>
      <c r="C13" s="1">
        <v>828348</v>
      </c>
      <c r="D13" s="1"/>
      <c r="E13" s="1">
        <v>314547</v>
      </c>
      <c r="F13" s="3">
        <f t="shared" si="0"/>
        <v>0.37972808529748364</v>
      </c>
      <c r="G13" s="3">
        <f t="shared" si="1"/>
        <v>0.045315900435745606</v>
      </c>
      <c r="H13" s="1">
        <v>773950</v>
      </c>
      <c r="I13" s="1">
        <v>2227194</v>
      </c>
      <c r="J13" s="1">
        <v>27340</v>
      </c>
      <c r="K13" s="1">
        <v>17706</v>
      </c>
    </row>
    <row r="14" spans="1:11" ht="15">
      <c r="A14" s="1" t="s">
        <v>37</v>
      </c>
      <c r="B14" s="1" t="s">
        <v>38</v>
      </c>
      <c r="C14" s="1">
        <v>752314</v>
      </c>
      <c r="D14" s="1"/>
      <c r="E14" s="1">
        <v>77818</v>
      </c>
      <c r="F14" s="3">
        <f t="shared" si="0"/>
        <v>0.10343819203151876</v>
      </c>
      <c r="G14" s="3">
        <f t="shared" si="1"/>
        <v>0.011211020102270413</v>
      </c>
      <c r="H14" s="1">
        <v>751673</v>
      </c>
      <c r="I14" s="1">
        <v>838497</v>
      </c>
      <c r="J14" s="1">
        <v>30281</v>
      </c>
      <c r="K14" s="1">
        <v>10974</v>
      </c>
    </row>
    <row r="15" spans="1:11" ht="15">
      <c r="A15" s="1" t="s">
        <v>39</v>
      </c>
      <c r="B15" s="1" t="s">
        <v>40</v>
      </c>
      <c r="C15" s="1">
        <v>468297</v>
      </c>
      <c r="D15" s="1"/>
      <c r="E15" s="1">
        <v>131645</v>
      </c>
      <c r="F15" s="3">
        <f t="shared" si="0"/>
        <v>0.2811143355605524</v>
      </c>
      <c r="G15" s="3">
        <f t="shared" si="1"/>
        <v>0.018965724400053823</v>
      </c>
      <c r="H15" s="1">
        <v>371879</v>
      </c>
      <c r="I15" s="1">
        <v>569797</v>
      </c>
      <c r="J15" s="1">
        <v>122090</v>
      </c>
      <c r="K15" s="1">
        <v>0</v>
      </c>
    </row>
    <row r="16" spans="1:11" ht="15">
      <c r="A16" s="1" t="s">
        <v>75</v>
      </c>
      <c r="B16" s="1" t="s">
        <v>41</v>
      </c>
      <c r="C16" s="1">
        <v>454845</v>
      </c>
      <c r="D16" s="1"/>
      <c r="E16" s="1">
        <v>89336</v>
      </c>
      <c r="F16" s="3">
        <f t="shared" si="0"/>
        <v>0.19640976596422957</v>
      </c>
      <c r="G16" s="3">
        <f t="shared" si="1"/>
        <v>0.01287038592429039</v>
      </c>
      <c r="H16" s="1">
        <v>444339</v>
      </c>
      <c r="I16" s="1">
        <v>662655</v>
      </c>
      <c r="J16" s="1">
        <v>0</v>
      </c>
      <c r="K16" s="1">
        <v>53670</v>
      </c>
    </row>
    <row r="17" spans="1:11" ht="15">
      <c r="A17" s="1" t="s">
        <v>42</v>
      </c>
      <c r="B17" s="1" t="s">
        <v>43</v>
      </c>
      <c r="C17" s="1">
        <v>433409</v>
      </c>
      <c r="D17" s="1"/>
      <c r="E17" s="1">
        <v>116418</v>
      </c>
      <c r="F17" s="3">
        <f t="shared" si="0"/>
        <v>0.26861001963503295</v>
      </c>
      <c r="G17" s="3">
        <f t="shared" si="1"/>
        <v>0.016772013393637937</v>
      </c>
      <c r="H17" s="1">
        <v>417967</v>
      </c>
      <c r="I17" s="1">
        <v>1190724</v>
      </c>
      <c r="J17" s="1">
        <v>160809</v>
      </c>
      <c r="K17" s="1">
        <v>5529</v>
      </c>
    </row>
    <row r="18" spans="1:11" ht="15">
      <c r="A18" s="1" t="s">
        <v>44</v>
      </c>
      <c r="B18" s="1" t="s">
        <v>45</v>
      </c>
      <c r="C18" s="1">
        <v>384669</v>
      </c>
      <c r="D18" s="1"/>
      <c r="E18" s="1">
        <v>52615</v>
      </c>
      <c r="F18" s="3">
        <f t="shared" si="0"/>
        <v>0.1367799328773569</v>
      </c>
      <c r="G18" s="3">
        <f t="shared" si="1"/>
        <v>0.0075800948711218195</v>
      </c>
      <c r="H18" s="1">
        <v>384219</v>
      </c>
      <c r="I18" s="1">
        <v>448114</v>
      </c>
      <c r="J18" s="1">
        <v>11</v>
      </c>
      <c r="K18" s="1">
        <v>3665</v>
      </c>
    </row>
    <row r="19" spans="1:11" ht="15">
      <c r="A19" s="1" t="s">
        <v>46</v>
      </c>
      <c r="B19" s="1" t="s">
        <v>47</v>
      </c>
      <c r="C19" s="1">
        <v>363441</v>
      </c>
      <c r="D19" s="1"/>
      <c r="E19" s="1">
        <v>37845</v>
      </c>
      <c r="F19" s="3">
        <f t="shared" si="0"/>
        <v>0.10412969367792847</v>
      </c>
      <c r="G19" s="3">
        <f t="shared" si="1"/>
        <v>0.0054522225676633135</v>
      </c>
      <c r="H19" s="1">
        <v>363157</v>
      </c>
      <c r="I19" s="1">
        <v>405595</v>
      </c>
      <c r="J19" s="1">
        <v>46678</v>
      </c>
      <c r="K19" s="1">
        <v>3982</v>
      </c>
    </row>
    <row r="20" spans="1:11" ht="15">
      <c r="A20" s="1" t="s">
        <v>48</v>
      </c>
      <c r="B20" s="1" t="s">
        <v>49</v>
      </c>
      <c r="C20" s="1">
        <v>360783</v>
      </c>
      <c r="D20" s="1"/>
      <c r="E20" s="1">
        <v>41932</v>
      </c>
      <c r="F20" s="3">
        <f t="shared" si="0"/>
        <v>0.116224988427947</v>
      </c>
      <c r="G20" s="3">
        <f t="shared" si="1"/>
        <v>0.006041025147503186</v>
      </c>
      <c r="H20" s="1">
        <v>336289</v>
      </c>
      <c r="I20" s="1">
        <v>363321</v>
      </c>
      <c r="J20" s="1">
        <v>29901</v>
      </c>
      <c r="K20" s="1">
        <v>5175</v>
      </c>
    </row>
    <row r="21" spans="1:11" ht="15">
      <c r="A21" s="1" t="s">
        <v>50</v>
      </c>
      <c r="B21" s="1" t="s">
        <v>51</v>
      </c>
      <c r="C21" s="1">
        <v>348795</v>
      </c>
      <c r="D21" s="1"/>
      <c r="E21" s="1">
        <v>52938</v>
      </c>
      <c r="F21" s="3">
        <f t="shared" si="0"/>
        <v>0.15177396464972262</v>
      </c>
      <c r="G21" s="3">
        <f t="shared" si="1"/>
        <v>0.007626628571461501</v>
      </c>
      <c r="H21" s="1">
        <v>336162</v>
      </c>
      <c r="I21" s="1">
        <v>498457</v>
      </c>
      <c r="J21" s="1">
        <v>14474</v>
      </c>
      <c r="K21" s="1">
        <v>7504</v>
      </c>
    </row>
    <row r="22" spans="1:11" ht="15">
      <c r="A22" s="1" t="s">
        <v>52</v>
      </c>
      <c r="B22" s="1" t="s">
        <v>53</v>
      </c>
      <c r="C22" s="1">
        <v>337465</v>
      </c>
      <c r="D22" s="1"/>
      <c r="E22" s="1">
        <v>38081</v>
      </c>
      <c r="F22" s="3">
        <f t="shared" si="0"/>
        <v>0.11284429496392219</v>
      </c>
      <c r="G22" s="3">
        <f t="shared" si="1"/>
        <v>0.005486222423019861</v>
      </c>
      <c r="H22" s="1">
        <v>337382</v>
      </c>
      <c r="I22" s="1">
        <v>580469</v>
      </c>
      <c r="J22" s="1">
        <v>24631</v>
      </c>
      <c r="K22" s="1">
        <v>152963</v>
      </c>
    </row>
    <row r="23" spans="1:11" ht="15">
      <c r="A23" s="1" t="s">
        <v>54</v>
      </c>
      <c r="B23" s="1" t="s">
        <v>55</v>
      </c>
      <c r="C23" s="1">
        <v>220144</v>
      </c>
      <c r="D23" s="1"/>
      <c r="E23" s="1">
        <v>56525</v>
      </c>
      <c r="F23" s="3">
        <f t="shared" si="0"/>
        <v>0.2567637546333309</v>
      </c>
      <c r="G23" s="3">
        <f t="shared" si="1"/>
        <v>0.008143397559444281</v>
      </c>
      <c r="H23" s="1">
        <v>219938</v>
      </c>
      <c r="I23" s="1">
        <v>640491</v>
      </c>
      <c r="J23" s="1">
        <v>119381</v>
      </c>
      <c r="K23" s="1">
        <v>808</v>
      </c>
    </row>
    <row r="24" spans="1:11" ht="15">
      <c r="A24" s="1" t="s">
        <v>56</v>
      </c>
      <c r="B24" s="1" t="s">
        <v>57</v>
      </c>
      <c r="C24" s="1">
        <v>207194</v>
      </c>
      <c r="D24" s="1"/>
      <c r="E24" s="1">
        <v>39826</v>
      </c>
      <c r="F24" s="3">
        <f t="shared" si="0"/>
        <v>0.19221599081054472</v>
      </c>
      <c r="G24" s="3">
        <f t="shared" si="1"/>
        <v>0.005737619658601113</v>
      </c>
      <c r="H24" s="1">
        <v>178654</v>
      </c>
      <c r="I24" s="1">
        <v>259158</v>
      </c>
      <c r="J24" s="1">
        <v>2928</v>
      </c>
      <c r="K24" s="1">
        <v>804</v>
      </c>
    </row>
    <row r="25" spans="1:11" ht="15">
      <c r="A25" s="1" t="s">
        <v>58</v>
      </c>
      <c r="B25" s="1" t="s">
        <v>59</v>
      </c>
      <c r="C25" s="1">
        <v>202728</v>
      </c>
      <c r="D25" s="1"/>
      <c r="E25" s="1">
        <v>38155</v>
      </c>
      <c r="F25" s="3">
        <f t="shared" si="0"/>
        <v>0.18820784499427803</v>
      </c>
      <c r="G25" s="3">
        <f t="shared" si="1"/>
        <v>0.005496883394614711</v>
      </c>
      <c r="H25" s="1">
        <v>201457</v>
      </c>
      <c r="I25" s="1">
        <v>438430</v>
      </c>
      <c r="J25" s="1">
        <v>39748</v>
      </c>
      <c r="K25" s="1">
        <v>897</v>
      </c>
    </row>
    <row r="26" spans="1:11" ht="15">
      <c r="A26" s="1" t="s">
        <v>60</v>
      </c>
      <c r="B26" s="1" t="s">
        <v>61</v>
      </c>
      <c r="C26" s="1">
        <v>181180</v>
      </c>
      <c r="D26" s="1"/>
      <c r="E26" s="1">
        <v>30190</v>
      </c>
      <c r="F26" s="3">
        <f t="shared" si="0"/>
        <v>0.16662987084667183</v>
      </c>
      <c r="G26" s="3">
        <f t="shared" si="1"/>
        <v>0.004349388276331231</v>
      </c>
      <c r="H26" s="1">
        <v>165497</v>
      </c>
      <c r="I26" s="1">
        <v>189230</v>
      </c>
      <c r="J26" s="1">
        <v>9871</v>
      </c>
      <c r="K26" s="1">
        <v>1566</v>
      </c>
    </row>
    <row r="27" spans="1:11" ht="15">
      <c r="A27" s="1" t="s">
        <v>62</v>
      </c>
      <c r="B27" s="1" t="s">
        <v>63</v>
      </c>
      <c r="C27" s="1">
        <v>118847</v>
      </c>
      <c r="D27" s="1"/>
      <c r="E27" s="1">
        <v>49951</v>
      </c>
      <c r="F27" s="3">
        <f t="shared" si="0"/>
        <v>0.42029668397182934</v>
      </c>
      <c r="G27" s="3">
        <f t="shared" si="1"/>
        <v>0.007196299893707232</v>
      </c>
      <c r="H27" s="1">
        <v>116521</v>
      </c>
      <c r="I27" s="1">
        <v>285631</v>
      </c>
      <c r="J27" s="1">
        <v>8877</v>
      </c>
      <c r="K27" s="1">
        <v>5796</v>
      </c>
    </row>
    <row r="28" spans="1:11" ht="15">
      <c r="A28" s="1" t="s">
        <v>64</v>
      </c>
      <c r="B28" s="1" t="s">
        <v>65</v>
      </c>
      <c r="C28" s="1">
        <v>30775</v>
      </c>
      <c r="D28" s="1"/>
      <c r="E28" s="1">
        <v>827</v>
      </c>
      <c r="F28" s="3">
        <f t="shared" si="0"/>
        <v>0.026872461413484972</v>
      </c>
      <c r="G28" s="3">
        <f t="shared" si="1"/>
        <v>0.0001191435609316306</v>
      </c>
      <c r="H28" s="1">
        <v>30706</v>
      </c>
      <c r="I28" s="1">
        <v>93967</v>
      </c>
      <c r="J28" s="1">
        <v>0</v>
      </c>
      <c r="K28" s="1">
        <v>3513</v>
      </c>
    </row>
    <row r="29" spans="1:11" ht="15">
      <c r="A29" s="1" t="s">
        <v>66</v>
      </c>
      <c r="B29" s="1" t="s">
        <v>67</v>
      </c>
      <c r="C29" s="1">
        <v>1</v>
      </c>
      <c r="D29" s="1"/>
      <c r="E29" s="1">
        <v>0</v>
      </c>
      <c r="F29" s="3">
        <f t="shared" si="0"/>
        <v>0</v>
      </c>
      <c r="G29" s="3">
        <f t="shared" si="1"/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s="1"/>
      <c r="B30" s="1"/>
      <c r="C30" s="1"/>
      <c r="D30" s="1"/>
      <c r="E30" s="1"/>
      <c r="F30" s="3"/>
      <c r="G30" s="3" t="s">
        <v>77</v>
      </c>
      <c r="H30" s="1"/>
      <c r="I30" s="1"/>
      <c r="J30" s="1"/>
      <c r="K30" s="1"/>
    </row>
    <row r="31" spans="1:11" ht="15">
      <c r="A31" s="1" t="s">
        <v>1</v>
      </c>
      <c r="B31" s="1"/>
      <c r="C31" s="1">
        <v>19439343</v>
      </c>
      <c r="D31" s="1">
        <f>$D$50</f>
        <v>10272664</v>
      </c>
      <c r="E31" s="1">
        <v>6941206</v>
      </c>
      <c r="F31" s="3">
        <f>E31/D31</f>
        <v>0.6756967812828298</v>
      </c>
      <c r="G31" s="3">
        <f t="shared" si="1"/>
        <v>1</v>
      </c>
      <c r="H31" s="1">
        <v>17455813</v>
      </c>
      <c r="I31" s="1">
        <v>27143527</v>
      </c>
      <c r="J31" s="1">
        <v>1688626</v>
      </c>
      <c r="K31" s="1">
        <v>1251642</v>
      </c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 t="s">
        <v>68</v>
      </c>
      <c r="B33" s="1"/>
      <c r="C33" s="1" t="s">
        <v>69</v>
      </c>
      <c r="D33" s="1" t="s">
        <v>69</v>
      </c>
      <c r="E33" s="1" t="s">
        <v>70</v>
      </c>
      <c r="F33" s="1"/>
      <c r="G33" s="1"/>
      <c r="H33" s="1"/>
      <c r="I33" s="1"/>
      <c r="J33" s="1"/>
      <c r="K33" s="1"/>
    </row>
    <row r="34" spans="1:11" ht="15">
      <c r="A34" s="1" t="s">
        <v>71</v>
      </c>
      <c r="B34" s="1"/>
      <c r="C34" s="1" t="s">
        <v>72</v>
      </c>
      <c r="D34" s="1" t="s">
        <v>13</v>
      </c>
      <c r="E34" s="1" t="s">
        <v>1</v>
      </c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73</v>
      </c>
      <c r="B36" s="1"/>
      <c r="C36" s="1" t="s">
        <v>74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</v>
      </c>
      <c r="D38" s="1">
        <v>6941206</v>
      </c>
      <c r="E38" s="3">
        <f>D38/$D$50</f>
        <v>0.6756967812828298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2</v>
      </c>
      <c r="D39" s="1">
        <v>1284903</v>
      </c>
      <c r="E39" s="3">
        <f aca="true" t="shared" si="2" ref="E39:E48">D39/$D$50</f>
        <v>0.1250798235005058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3</v>
      </c>
      <c r="D40" s="1">
        <v>737387</v>
      </c>
      <c r="E40" s="3">
        <f t="shared" si="2"/>
        <v>0.07178147752131288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4</v>
      </c>
      <c r="D41" s="1">
        <v>422915</v>
      </c>
      <c r="E41" s="3">
        <f t="shared" si="2"/>
        <v>0.041168970385870696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5</v>
      </c>
      <c r="D42" s="1">
        <v>305346</v>
      </c>
      <c r="E42" s="3">
        <f t="shared" si="2"/>
        <v>0.029724129982251928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6</v>
      </c>
      <c r="D43" s="1">
        <v>193292</v>
      </c>
      <c r="E43" s="3">
        <f t="shared" si="2"/>
        <v>0.01881615129240088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7</v>
      </c>
      <c r="D44" s="1">
        <v>128798</v>
      </c>
      <c r="E44" s="3">
        <f t="shared" si="2"/>
        <v>0.012537935631886724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8</v>
      </c>
      <c r="D45" s="1">
        <v>90326</v>
      </c>
      <c r="E45" s="3">
        <f t="shared" si="2"/>
        <v>0.00879285061791177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9</v>
      </c>
      <c r="D46" s="1">
        <v>74407</v>
      </c>
      <c r="E46" s="3">
        <f t="shared" si="2"/>
        <v>0.007243203905043521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1">
        <v>10</v>
      </c>
      <c r="D47" s="1">
        <v>44283</v>
      </c>
      <c r="E47" s="3">
        <f t="shared" si="2"/>
        <v>0.0043107610645106275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2" t="s">
        <v>76</v>
      </c>
      <c r="D48" s="1">
        <v>49801</v>
      </c>
      <c r="E48" s="3">
        <f t="shared" si="2"/>
        <v>0.004847914815475324</v>
      </c>
      <c r="F48" s="1"/>
      <c r="G48" s="1"/>
      <c r="H48" s="1"/>
      <c r="I48" s="1"/>
      <c r="J48" s="1"/>
      <c r="K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1</v>
      </c>
      <c r="B50" s="1"/>
      <c r="C50" s="1"/>
      <c r="D50" s="1">
        <f>SUM(D38:D49)</f>
        <v>10272664</v>
      </c>
      <c r="E50" s="1"/>
      <c r="F50" s="1"/>
      <c r="G50" s="1"/>
      <c r="H50" s="1"/>
      <c r="I50" s="1"/>
      <c r="J50" s="1"/>
      <c r="K50" s="1"/>
      <c r="L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STATISTICS&amp;CJANUARY 2011&amp;RSORTED BY BIB NUMBER</oddHeader>
    <oddFooter>&amp;CPage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2011-02-16T17:58:17Z</cp:lastPrinted>
  <dcterms:created xsi:type="dcterms:W3CDTF">2011-02-16T17:49:48Z</dcterms:created>
  <dcterms:modified xsi:type="dcterms:W3CDTF">2011-02-16T17:59:00Z</dcterms:modified>
  <cp:category/>
  <cp:version/>
  <cp:contentType/>
  <cp:contentStatus/>
</cp:coreProperties>
</file>