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45" windowWidth="16770" windowHeight="6810" activeTab="0"/>
  </bookViews>
  <sheets>
    <sheet name="coarl.1204" sheetId="1" r:id="rId1"/>
  </sheets>
  <definedNames>
    <definedName name="_xlnm.Print_Area" localSheetId="0">'coarl.1204'!$A$1:$K$50</definedName>
  </definedNames>
  <calcPr fullCalcOnLoad="1"/>
</workbook>
</file>

<file path=xl/sharedStrings.xml><?xml version="1.0" encoding="utf-8"?>
<sst xmlns="http://schemas.openxmlformats.org/spreadsheetml/2006/main" count="94" uniqueCount="76">
  <si>
    <t>SITE</t>
  </si>
  <si>
    <t>TOTAL</t>
  </si>
  <si>
    <t>UNIQUE TITLES</t>
  </si>
  <si>
    <t>% SOLELY</t>
  </si>
  <si>
    <t>BIB RECS</t>
  </si>
  <si>
    <t>ITEM</t>
  </si>
  <si>
    <t>ORDER</t>
  </si>
  <si>
    <t>CHECKIN</t>
  </si>
  <si>
    <t>CODE</t>
  </si>
  <si>
    <t>PROSPECTOR</t>
  </si>
  <si>
    <t>HELD BY THIS</t>
  </si>
  <si>
    <t>HELD OF</t>
  </si>
  <si>
    <t>WITH</t>
  </si>
  <si>
    <t>RECORDS</t>
  </si>
  <si>
    <t>LOADED</t>
  </si>
  <si>
    <t>MASTER</t>
  </si>
  <si>
    <t>LIBRARY</t>
  </si>
  <si>
    <t>OWN</t>
  </si>
  <si>
    <t>HOLDINGS</t>
  </si>
  <si>
    <t>FROM SITE</t>
  </si>
  <si>
    <t>UNIQUE</t>
  </si>
  <si>
    <t>UC BOULDER</t>
  </si>
  <si>
    <t>9cubp</t>
  </si>
  <si>
    <t>WYOMING</t>
  </si>
  <si>
    <t>9uwyp</t>
  </si>
  <si>
    <t>U DENVER</t>
  </si>
  <si>
    <t>9dupp</t>
  </si>
  <si>
    <t>CSU</t>
  </si>
  <si>
    <t>9csup</t>
  </si>
  <si>
    <t>CRL</t>
  </si>
  <si>
    <t>cr0zz</t>
  </si>
  <si>
    <t>MARMOT</t>
  </si>
  <si>
    <t>9mscp</t>
  </si>
  <si>
    <t>AURARIA</t>
  </si>
  <si>
    <t>9aurp</t>
  </si>
  <si>
    <t>UNC</t>
  </si>
  <si>
    <t>9uncp</t>
  </si>
  <si>
    <t>COLO COLLEGE</t>
  </si>
  <si>
    <t>9cocp</t>
  </si>
  <si>
    <t>BOULDER PUBLIC</t>
  </si>
  <si>
    <t>9bblp</t>
  </si>
  <si>
    <t>BOULDER LAW</t>
  </si>
  <si>
    <t>9culp</t>
  </si>
  <si>
    <t>JEFF PUBLIC</t>
  </si>
  <si>
    <t>9jcpp</t>
  </si>
  <si>
    <t>SCHOOL OF MINES</t>
  </si>
  <si>
    <t>9csmp</t>
  </si>
  <si>
    <t>UC COLO SPRINGS</t>
  </si>
  <si>
    <t>9uccp</t>
  </si>
  <si>
    <t>REGIS</t>
  </si>
  <si>
    <t>9rgsp</t>
  </si>
  <si>
    <t>ARAPAHOE</t>
  </si>
  <si>
    <t>9arap</t>
  </si>
  <si>
    <t>AURORA</t>
  </si>
  <si>
    <t>9arrp</t>
  </si>
  <si>
    <t>FORT LEWIS</t>
  </si>
  <si>
    <t>9ftlp</t>
  </si>
  <si>
    <t>FORT COLLINS</t>
  </si>
  <si>
    <t>9fcpp</t>
  </si>
  <si>
    <t>HEALTH SCI</t>
  </si>
  <si>
    <t>9hscp</t>
  </si>
  <si>
    <t>CO PUBLICATIONS</t>
  </si>
  <si>
    <t>9cspu</t>
  </si>
  <si>
    <t>DENVER PUBLIC</t>
  </si>
  <si>
    <t>9dplp</t>
  </si>
  <si>
    <t>DENVER LAW</t>
  </si>
  <si>
    <t>9dulp</t>
  </si>
  <si>
    <t>LINKS</t>
  </si>
  <si>
    <t># OF</t>
  </si>
  <si>
    <t>% OF</t>
  </si>
  <si>
    <t>TO</t>
  </si>
  <si>
    <t>LOCAL</t>
  </si>
  <si>
    <t>SITES</t>
  </si>
  <si>
    <t>LINKED</t>
  </si>
  <si>
    <t xml:space="preserve"> </t>
  </si>
  <si>
    <t>11+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</si>
</sst>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0" fontId="0" fillId="0" borderId="0" xfId="57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PageLayoutView="0" workbookViewId="0" topLeftCell="A1">
      <selection activeCell="G35" sqref="G35"/>
    </sheetView>
  </sheetViews>
  <sheetFormatPr defaultColWidth="9.140625" defaultRowHeight="15"/>
  <cols>
    <col min="1" max="1" width="16.421875" style="0" bestFit="1" customWidth="1"/>
    <col min="2" max="2" width="6.28125" style="0" bestFit="1" customWidth="1"/>
    <col min="3" max="3" width="10.00390625" style="0" bestFit="1" customWidth="1"/>
    <col min="4" max="4" width="12.00390625" style="0" bestFit="1" customWidth="1"/>
    <col min="5" max="5" width="13.8515625" style="0" bestFit="1" customWidth="1"/>
    <col min="7" max="7" width="11.8515625" style="0" bestFit="1" customWidth="1"/>
    <col min="8" max="9" width="9.8515625" style="0" bestFit="1" customWidth="1"/>
    <col min="10" max="11" width="8.8515625" style="0" bestFit="1" customWidth="1"/>
  </cols>
  <sheetData>
    <row r="1" spans="1:11" ht="15">
      <c r="A1" s="1" t="s">
        <v>0</v>
      </c>
      <c r="B1" s="1" t="s">
        <v>0</v>
      </c>
      <c r="C1" s="1" t="s">
        <v>1</v>
      </c>
      <c r="D1" s="1" t="s">
        <v>1</v>
      </c>
      <c r="E1" s="1" t="s">
        <v>2</v>
      </c>
      <c r="F1" s="1" t="s">
        <v>3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</row>
    <row r="2" spans="1:11" ht="15">
      <c r="A2" s="1"/>
      <c r="B2" s="1" t="s">
        <v>8</v>
      </c>
      <c r="C2" s="1" t="s">
        <v>4</v>
      </c>
      <c r="D2" s="1" t="s">
        <v>9</v>
      </c>
      <c r="E2" s="1" t="s">
        <v>10</v>
      </c>
      <c r="F2" s="1" t="s">
        <v>11</v>
      </c>
      <c r="G2" s="1" t="s">
        <v>11</v>
      </c>
      <c r="H2" s="1" t="s">
        <v>12</v>
      </c>
      <c r="I2" s="1" t="s">
        <v>13</v>
      </c>
      <c r="J2" s="1" t="s">
        <v>13</v>
      </c>
      <c r="K2" s="1" t="s">
        <v>13</v>
      </c>
    </row>
    <row r="3" spans="1:11" ht="15">
      <c r="A3" s="1"/>
      <c r="B3" s="1"/>
      <c r="C3" s="1" t="s">
        <v>14</v>
      </c>
      <c r="D3" s="1" t="s">
        <v>15</v>
      </c>
      <c r="E3" s="1" t="s">
        <v>16</v>
      </c>
      <c r="F3" s="1" t="s">
        <v>17</v>
      </c>
      <c r="G3" s="1" t="s">
        <v>9</v>
      </c>
      <c r="H3" s="1" t="s">
        <v>18</v>
      </c>
      <c r="I3" s="1"/>
      <c r="J3" s="1"/>
      <c r="K3" s="1"/>
    </row>
    <row r="4" spans="1:11" ht="15">
      <c r="A4" s="1"/>
      <c r="B4" s="1"/>
      <c r="C4" s="1" t="s">
        <v>19</v>
      </c>
      <c r="D4" s="1" t="s">
        <v>4</v>
      </c>
      <c r="E4" s="1"/>
      <c r="F4" s="1" t="s">
        <v>13</v>
      </c>
      <c r="G4" s="1" t="s">
        <v>20</v>
      </c>
      <c r="H4" s="1"/>
      <c r="I4" s="1"/>
      <c r="J4" s="1"/>
      <c r="K4" s="1"/>
    </row>
    <row r="6" spans="1:11" ht="15">
      <c r="A6" s="1" t="s">
        <v>21</v>
      </c>
      <c r="B6" s="1" t="s">
        <v>22</v>
      </c>
      <c r="C6" s="1">
        <v>4133446</v>
      </c>
      <c r="D6" s="1"/>
      <c r="E6" s="1">
        <v>1324655</v>
      </c>
      <c r="F6" s="3">
        <f>E6/C6</f>
        <v>0.32047231293211526</v>
      </c>
      <c r="G6" s="3">
        <f>E6/$E$30</f>
        <v>0.1896238843453989</v>
      </c>
      <c r="H6" s="1">
        <v>3611894</v>
      </c>
      <c r="I6" s="1">
        <v>5215953</v>
      </c>
      <c r="J6" s="1">
        <v>538639</v>
      </c>
      <c r="K6" s="1">
        <v>680911</v>
      </c>
    </row>
    <row r="7" spans="1:11" ht="15">
      <c r="A7" s="1" t="s">
        <v>23</v>
      </c>
      <c r="B7" s="1" t="s">
        <v>24</v>
      </c>
      <c r="C7" s="1">
        <v>3193732</v>
      </c>
      <c r="D7" s="1"/>
      <c r="E7" s="1">
        <v>1337426</v>
      </c>
      <c r="F7" s="3">
        <f aca="true" t="shared" si="0" ref="F7:F28">E7/C7</f>
        <v>0.4187658826726851</v>
      </c>
      <c r="G7" s="3">
        <f aca="true" t="shared" si="1" ref="G7:G30">E7/$E$30</f>
        <v>0.19145204837827923</v>
      </c>
      <c r="H7" s="1">
        <v>1411510</v>
      </c>
      <c r="I7" s="1">
        <v>2181196</v>
      </c>
      <c r="J7" s="1">
        <v>5629</v>
      </c>
      <c r="K7" s="1">
        <v>12743</v>
      </c>
    </row>
    <row r="8" spans="1:11" ht="15">
      <c r="A8" s="1" t="s">
        <v>25</v>
      </c>
      <c r="B8" s="1" t="s">
        <v>26</v>
      </c>
      <c r="C8" s="1">
        <v>3111366</v>
      </c>
      <c r="D8" s="1"/>
      <c r="E8" s="1">
        <v>612347</v>
      </c>
      <c r="F8" s="3">
        <f t="shared" si="0"/>
        <v>0.19680969709124546</v>
      </c>
      <c r="G8" s="3">
        <f t="shared" si="1"/>
        <v>0.08765725166722806</v>
      </c>
      <c r="H8" s="1">
        <v>3109849</v>
      </c>
      <c r="I8" s="1">
        <v>4390655</v>
      </c>
      <c r="J8" s="1">
        <v>193761</v>
      </c>
      <c r="K8" s="1">
        <v>156886</v>
      </c>
    </row>
    <row r="9" spans="1:11" ht="15">
      <c r="A9" s="1" t="s">
        <v>27</v>
      </c>
      <c r="B9" s="1" t="s">
        <v>28</v>
      </c>
      <c r="C9" s="1">
        <v>2074674</v>
      </c>
      <c r="D9" s="1"/>
      <c r="E9" s="1">
        <v>761384</v>
      </c>
      <c r="F9" s="3">
        <f t="shared" si="0"/>
        <v>0.3669897053705787</v>
      </c>
      <c r="G9" s="3">
        <f t="shared" si="1"/>
        <v>0.10899184433564754</v>
      </c>
      <c r="H9" s="1">
        <v>2050842</v>
      </c>
      <c r="I9" s="1">
        <v>2764619</v>
      </c>
      <c r="J9" s="1">
        <v>197899</v>
      </c>
      <c r="K9" s="1">
        <v>139214</v>
      </c>
    </row>
    <row r="10" spans="1:11" ht="15">
      <c r="A10" s="1" t="s">
        <v>29</v>
      </c>
      <c r="B10" s="1" t="s">
        <v>30</v>
      </c>
      <c r="C10" s="1">
        <v>1445736</v>
      </c>
      <c r="D10" s="1"/>
      <c r="E10" s="1">
        <v>1382138</v>
      </c>
      <c r="F10" s="3">
        <f t="shared" si="0"/>
        <v>0.9560099492576791</v>
      </c>
      <c r="G10" s="3">
        <f t="shared" si="1"/>
        <v>0.19785255501347968</v>
      </c>
      <c r="H10" s="1">
        <v>1400272</v>
      </c>
      <c r="I10" s="1">
        <v>2706512</v>
      </c>
      <c r="J10" s="1">
        <v>27950</v>
      </c>
      <c r="K10" s="1">
        <v>18112</v>
      </c>
    </row>
    <row r="11" spans="1:11" ht="15">
      <c r="A11" s="1" t="s">
        <v>31</v>
      </c>
      <c r="B11" s="1" t="s">
        <v>32</v>
      </c>
      <c r="C11" s="1">
        <v>1119972</v>
      </c>
      <c r="D11" s="1"/>
      <c r="E11" s="1">
        <v>298710</v>
      </c>
      <c r="F11" s="3">
        <f t="shared" si="0"/>
        <v>0.26671202494348073</v>
      </c>
      <c r="G11" s="3">
        <f t="shared" si="1"/>
        <v>0.0427602285069049</v>
      </c>
      <c r="H11" s="1">
        <v>1062980</v>
      </c>
      <c r="I11" s="1">
        <v>1913904</v>
      </c>
      <c r="J11" s="1">
        <v>96727</v>
      </c>
      <c r="K11" s="1">
        <v>8935</v>
      </c>
    </row>
    <row r="12" spans="1:11" ht="15">
      <c r="A12" s="1" t="s">
        <v>33</v>
      </c>
      <c r="B12" s="1" t="s">
        <v>34</v>
      </c>
      <c r="C12" s="1">
        <v>1015794</v>
      </c>
      <c r="D12" s="1"/>
      <c r="E12" s="1">
        <v>171196</v>
      </c>
      <c r="F12" s="3">
        <f t="shared" si="0"/>
        <v>0.1685341712985113</v>
      </c>
      <c r="G12" s="3">
        <f t="shared" si="1"/>
        <v>0.02450664550724144</v>
      </c>
      <c r="H12" s="1">
        <v>1015373</v>
      </c>
      <c r="I12" s="1">
        <v>1152440</v>
      </c>
      <c r="J12" s="1">
        <v>120269</v>
      </c>
      <c r="K12" s="1">
        <v>7232</v>
      </c>
    </row>
    <row r="13" spans="1:11" ht="15">
      <c r="A13" s="1" t="s">
        <v>35</v>
      </c>
      <c r="B13" s="1" t="s">
        <v>36</v>
      </c>
      <c r="C13" s="1">
        <v>899457</v>
      </c>
      <c r="D13" s="1"/>
      <c r="E13" s="1">
        <v>145193</v>
      </c>
      <c r="F13" s="3">
        <f t="shared" si="0"/>
        <v>0.16142294740048718</v>
      </c>
      <c r="G13" s="3">
        <f t="shared" si="1"/>
        <v>0.02078432545814684</v>
      </c>
      <c r="H13" s="1">
        <v>895786</v>
      </c>
      <c r="I13" s="1">
        <v>1129942</v>
      </c>
      <c r="J13" s="1">
        <v>57723</v>
      </c>
      <c r="K13" s="1">
        <v>20883</v>
      </c>
    </row>
    <row r="14" spans="1:11" ht="15">
      <c r="A14" s="1" t="s">
        <v>37</v>
      </c>
      <c r="B14" s="1" t="s">
        <v>38</v>
      </c>
      <c r="C14" s="1">
        <v>801398</v>
      </c>
      <c r="D14" s="1"/>
      <c r="E14" s="1">
        <v>99804</v>
      </c>
      <c r="F14" s="3">
        <f t="shared" si="0"/>
        <v>0.12453737094427487</v>
      </c>
      <c r="G14" s="3">
        <f t="shared" si="1"/>
        <v>0.014286906517703243</v>
      </c>
      <c r="H14" s="1">
        <v>800833</v>
      </c>
      <c r="I14" s="1">
        <v>889559</v>
      </c>
      <c r="J14" s="1">
        <v>32357</v>
      </c>
      <c r="K14" s="1">
        <v>10726</v>
      </c>
    </row>
    <row r="15" spans="1:11" ht="15">
      <c r="A15" s="1" t="s">
        <v>39</v>
      </c>
      <c r="B15" s="1" t="s">
        <v>40</v>
      </c>
      <c r="C15" s="1">
        <v>496592</v>
      </c>
      <c r="D15" s="1"/>
      <c r="E15" s="1">
        <v>135523</v>
      </c>
      <c r="F15" s="3">
        <f t="shared" si="0"/>
        <v>0.272906128169604</v>
      </c>
      <c r="G15" s="3">
        <f t="shared" si="1"/>
        <v>0.019400068454157114</v>
      </c>
      <c r="H15" s="1">
        <v>375079</v>
      </c>
      <c r="I15" s="1">
        <v>583872</v>
      </c>
      <c r="J15" s="1">
        <v>84006</v>
      </c>
      <c r="K15" s="1">
        <v>0</v>
      </c>
    </row>
    <row r="16" spans="1:11" ht="15">
      <c r="A16" s="1" t="s">
        <v>41</v>
      </c>
      <c r="B16" s="1" t="s">
        <v>42</v>
      </c>
      <c r="C16" s="1">
        <v>459700</v>
      </c>
      <c r="D16" s="1"/>
      <c r="E16" s="1">
        <v>178362</v>
      </c>
      <c r="F16" s="3">
        <f t="shared" si="0"/>
        <v>0.38799651946921904</v>
      </c>
      <c r="G16" s="3">
        <f t="shared" si="1"/>
        <v>0.025532455816506212</v>
      </c>
      <c r="H16" s="1">
        <v>459614</v>
      </c>
      <c r="I16" s="1">
        <v>699635</v>
      </c>
      <c r="J16" s="1">
        <v>26213</v>
      </c>
      <c r="K16" s="1">
        <v>272036</v>
      </c>
    </row>
    <row r="17" spans="1:11" ht="15">
      <c r="A17" s="1" t="s">
        <v>43</v>
      </c>
      <c r="B17" s="1" t="s">
        <v>44</v>
      </c>
      <c r="C17" s="1">
        <v>449295</v>
      </c>
      <c r="D17" s="1"/>
      <c r="E17" s="1">
        <v>128160</v>
      </c>
      <c r="F17" s="3">
        <f t="shared" si="0"/>
        <v>0.28524688678930327</v>
      </c>
      <c r="G17" s="3">
        <f t="shared" si="1"/>
        <v>0.018346057666114062</v>
      </c>
      <c r="H17" s="1">
        <v>434205</v>
      </c>
      <c r="I17" s="1">
        <v>1155888</v>
      </c>
      <c r="J17" s="1">
        <v>152609</v>
      </c>
      <c r="K17" s="1">
        <v>5435</v>
      </c>
    </row>
    <row r="18" spans="1:11" ht="15">
      <c r="A18" s="1" t="s">
        <v>45</v>
      </c>
      <c r="B18" s="1" t="s">
        <v>46</v>
      </c>
      <c r="C18" s="1">
        <v>440663</v>
      </c>
      <c r="D18" s="1"/>
      <c r="E18" s="1">
        <v>95932</v>
      </c>
      <c r="F18" s="3">
        <f t="shared" si="0"/>
        <v>0.21769923955494336</v>
      </c>
      <c r="G18" s="3">
        <f t="shared" si="1"/>
        <v>0.013732631117553481</v>
      </c>
      <c r="H18" s="1">
        <v>433179</v>
      </c>
      <c r="I18" s="1">
        <v>636621</v>
      </c>
      <c r="J18" s="1">
        <v>0</v>
      </c>
      <c r="K18" s="1">
        <v>50487</v>
      </c>
    </row>
    <row r="19" spans="1:11" ht="15">
      <c r="A19" s="1" t="s">
        <v>47</v>
      </c>
      <c r="B19" s="1" t="s">
        <v>48</v>
      </c>
      <c r="C19" s="1">
        <v>411914</v>
      </c>
      <c r="D19" s="1"/>
      <c r="E19" s="1">
        <v>47396</v>
      </c>
      <c r="F19" s="3">
        <f t="shared" si="0"/>
        <v>0.11506285292561069</v>
      </c>
      <c r="G19" s="3">
        <f t="shared" si="1"/>
        <v>0.006784720264849735</v>
      </c>
      <c r="H19" s="1">
        <v>411682</v>
      </c>
      <c r="I19" s="1">
        <v>455829</v>
      </c>
      <c r="J19" s="1">
        <v>55205</v>
      </c>
      <c r="K19" s="1">
        <v>4040</v>
      </c>
    </row>
    <row r="20" spans="1:11" ht="15">
      <c r="A20" s="1" t="s">
        <v>49</v>
      </c>
      <c r="B20" s="1" t="s">
        <v>50</v>
      </c>
      <c r="C20" s="1">
        <v>378019</v>
      </c>
      <c r="D20" s="1"/>
      <c r="E20" s="1">
        <v>41117</v>
      </c>
      <c r="F20" s="3">
        <f t="shared" si="0"/>
        <v>0.10876966501683778</v>
      </c>
      <c r="G20" s="3">
        <f t="shared" si="1"/>
        <v>0.005885883684906459</v>
      </c>
      <c r="H20" s="1">
        <v>355195</v>
      </c>
      <c r="I20" s="1">
        <v>382931</v>
      </c>
      <c r="J20" s="1">
        <v>33934</v>
      </c>
      <c r="K20" s="1">
        <v>5066</v>
      </c>
    </row>
    <row r="21" spans="1:11" ht="15">
      <c r="A21" s="1" t="s">
        <v>51</v>
      </c>
      <c r="B21" s="1" t="s">
        <v>52</v>
      </c>
      <c r="C21" s="1">
        <v>223244</v>
      </c>
      <c r="D21" s="1"/>
      <c r="E21" s="1">
        <v>62789</v>
      </c>
      <c r="F21" s="3">
        <f t="shared" si="0"/>
        <v>0.2812572790310154</v>
      </c>
      <c r="G21" s="3">
        <f t="shared" si="1"/>
        <v>0.008988222649794287</v>
      </c>
      <c r="H21" s="1">
        <v>222878</v>
      </c>
      <c r="I21" s="1">
        <v>610204</v>
      </c>
      <c r="J21" s="1">
        <v>96067</v>
      </c>
      <c r="K21" s="1">
        <v>728</v>
      </c>
    </row>
    <row r="22" spans="1:11" ht="15">
      <c r="A22" s="1" t="s">
        <v>53</v>
      </c>
      <c r="B22" s="1" t="s">
        <v>54</v>
      </c>
      <c r="C22" s="1">
        <v>196121</v>
      </c>
      <c r="D22" s="1"/>
      <c r="E22" s="1">
        <v>42394</v>
      </c>
      <c r="F22" s="3">
        <f t="shared" si="0"/>
        <v>0.2161624711275182</v>
      </c>
      <c r="G22" s="3">
        <f t="shared" si="1"/>
        <v>0.006068685773230645</v>
      </c>
      <c r="H22" s="1">
        <v>175158</v>
      </c>
      <c r="I22" s="1">
        <v>259784</v>
      </c>
      <c r="J22" s="1">
        <v>4064</v>
      </c>
      <c r="K22" s="1">
        <v>217</v>
      </c>
    </row>
    <row r="23" spans="1:11" ht="15">
      <c r="A23" s="1" t="s">
        <v>55</v>
      </c>
      <c r="B23" s="1" t="s">
        <v>56</v>
      </c>
      <c r="C23" s="1">
        <v>196048</v>
      </c>
      <c r="D23" s="1"/>
      <c r="E23" s="1">
        <v>35744</v>
      </c>
      <c r="F23" s="3">
        <f t="shared" si="0"/>
        <v>0.18232269648249408</v>
      </c>
      <c r="G23" s="3">
        <f t="shared" si="1"/>
        <v>0.005116740677415582</v>
      </c>
      <c r="H23" s="1">
        <v>175994</v>
      </c>
      <c r="I23" s="1">
        <v>200134</v>
      </c>
      <c r="J23" s="1">
        <v>12111</v>
      </c>
      <c r="K23" s="1">
        <v>1237</v>
      </c>
    </row>
    <row r="24" spans="1:11" ht="15">
      <c r="A24" s="1" t="s">
        <v>57</v>
      </c>
      <c r="B24" s="1" t="s">
        <v>58</v>
      </c>
      <c r="C24" s="1">
        <v>186549</v>
      </c>
      <c r="D24" s="1"/>
      <c r="E24" s="1">
        <v>32452</v>
      </c>
      <c r="F24" s="3">
        <f t="shared" si="0"/>
        <v>0.1739596567121775</v>
      </c>
      <c r="G24" s="3">
        <f t="shared" si="1"/>
        <v>0.004645492067577509</v>
      </c>
      <c r="H24" s="1">
        <v>182973</v>
      </c>
      <c r="I24" s="1">
        <v>397985</v>
      </c>
      <c r="J24" s="1">
        <v>23229</v>
      </c>
      <c r="K24" s="1">
        <v>856</v>
      </c>
    </row>
    <row r="25" spans="1:11" ht="15">
      <c r="A25" s="1" t="s">
        <v>59</v>
      </c>
      <c r="B25" s="1" t="s">
        <v>60</v>
      </c>
      <c r="C25" s="1">
        <v>120752</v>
      </c>
      <c r="D25" s="1"/>
      <c r="E25" s="1">
        <v>51377</v>
      </c>
      <c r="F25" s="3">
        <f t="shared" si="0"/>
        <v>0.425475354445475</v>
      </c>
      <c r="G25" s="3">
        <f t="shared" si="1"/>
        <v>0.007354598975592557</v>
      </c>
      <c r="H25" s="1">
        <v>118212</v>
      </c>
      <c r="I25" s="1">
        <v>288369</v>
      </c>
      <c r="J25" s="1">
        <v>9746</v>
      </c>
      <c r="K25" s="1">
        <v>5818</v>
      </c>
    </row>
    <row r="26" spans="1:11" ht="15">
      <c r="A26" s="1" t="s">
        <v>61</v>
      </c>
      <c r="B26" s="1" t="s">
        <v>62</v>
      </c>
      <c r="C26" s="1">
        <v>33466</v>
      </c>
      <c r="D26" s="1"/>
      <c r="E26" s="1">
        <v>1297</v>
      </c>
      <c r="F26" s="3">
        <f t="shared" si="0"/>
        <v>0.03875575210661567</v>
      </c>
      <c r="G26" s="3">
        <f t="shared" si="1"/>
        <v>0.00018566508109355446</v>
      </c>
      <c r="H26" s="1">
        <v>33399</v>
      </c>
      <c r="I26" s="1">
        <v>100496</v>
      </c>
      <c r="J26" s="1">
        <v>0</v>
      </c>
      <c r="K26" s="1">
        <v>3839</v>
      </c>
    </row>
    <row r="27" spans="1:11" ht="15">
      <c r="A27" s="1" t="s">
        <v>63</v>
      </c>
      <c r="B27" s="1" t="s">
        <v>64</v>
      </c>
      <c r="C27" s="1">
        <v>446</v>
      </c>
      <c r="D27" s="1"/>
      <c r="E27" s="1">
        <v>213</v>
      </c>
      <c r="F27" s="3">
        <f t="shared" si="0"/>
        <v>0.47757847533632286</v>
      </c>
      <c r="G27" s="3">
        <f t="shared" si="1"/>
        <v>3.049087299377571E-05</v>
      </c>
      <c r="H27" s="1">
        <v>432</v>
      </c>
      <c r="I27" s="1">
        <v>3122</v>
      </c>
      <c r="J27" s="1">
        <v>199</v>
      </c>
      <c r="K27" s="1">
        <v>10</v>
      </c>
    </row>
    <row r="28" spans="1:11" ht="15">
      <c r="A28" s="1" t="s">
        <v>65</v>
      </c>
      <c r="B28" s="1" t="s">
        <v>66</v>
      </c>
      <c r="C28" s="1">
        <v>86</v>
      </c>
      <c r="D28" s="1"/>
      <c r="E28" s="1">
        <v>86</v>
      </c>
      <c r="F28" s="3">
        <f t="shared" si="0"/>
        <v>1</v>
      </c>
      <c r="G28" s="3">
        <f t="shared" si="1"/>
        <v>1.2310868908285029E-05</v>
      </c>
      <c r="H28" s="1">
        <v>0</v>
      </c>
      <c r="I28" s="1">
        <v>0</v>
      </c>
      <c r="J28" s="1">
        <v>0</v>
      </c>
      <c r="K28" s="1">
        <v>0</v>
      </c>
    </row>
    <row r="29" spans="1:11" ht="15">
      <c r="A29" s="1"/>
      <c r="B29" s="1"/>
      <c r="C29" s="1"/>
      <c r="D29" s="1"/>
      <c r="E29" s="1"/>
      <c r="F29" s="3"/>
      <c r="G29" s="3" t="s">
        <v>74</v>
      </c>
      <c r="H29" s="1"/>
      <c r="I29" s="1"/>
      <c r="J29" s="1"/>
      <c r="K29" s="1"/>
    </row>
    <row r="30" spans="1:11" ht="15">
      <c r="A30" s="1" t="s">
        <v>1</v>
      </c>
      <c r="B30" s="1"/>
      <c r="C30" s="1">
        <v>21388472</v>
      </c>
      <c r="D30" s="1">
        <f>$D$49</f>
        <v>11064515</v>
      </c>
      <c r="E30" s="1">
        <v>6985697</v>
      </c>
      <c r="F30" s="3">
        <f>E30/D30</f>
        <v>0.6313604346869248</v>
      </c>
      <c r="G30" s="3">
        <f t="shared" si="1"/>
        <v>1</v>
      </c>
      <c r="H30" s="1">
        <v>18737341</v>
      </c>
      <c r="I30" s="1">
        <v>28119654</v>
      </c>
      <c r="J30" s="1">
        <v>1768337</v>
      </c>
      <c r="K30" s="1">
        <v>1405411</v>
      </c>
    </row>
    <row r="31" spans="1:1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">
      <c r="A32" s="1" t="s">
        <v>67</v>
      </c>
      <c r="B32" s="1"/>
      <c r="C32" s="1" t="s">
        <v>68</v>
      </c>
      <c r="D32" s="1" t="s">
        <v>68</v>
      </c>
      <c r="E32" s="1" t="s">
        <v>69</v>
      </c>
      <c r="F32" s="1"/>
      <c r="G32" s="1"/>
      <c r="H32" s="1"/>
      <c r="I32" s="1"/>
      <c r="J32" s="1"/>
      <c r="K32" s="1"/>
    </row>
    <row r="33" spans="1:11" ht="15">
      <c r="A33" s="1" t="s">
        <v>70</v>
      </c>
      <c r="B33" s="1"/>
      <c r="C33" s="1" t="s">
        <v>71</v>
      </c>
      <c r="D33" s="1" t="s">
        <v>13</v>
      </c>
      <c r="E33" s="1" t="s">
        <v>1</v>
      </c>
      <c r="F33" s="1"/>
      <c r="G33" s="1"/>
      <c r="H33" s="1"/>
      <c r="I33" s="1"/>
      <c r="J33" s="1"/>
      <c r="K33" s="1"/>
    </row>
    <row r="34" spans="1:11" ht="15">
      <c r="A34" s="1" t="s">
        <v>71</v>
      </c>
      <c r="B34" s="1"/>
      <c r="C34" s="1" t="s">
        <v>72</v>
      </c>
      <c r="D34" s="1"/>
      <c r="E34" s="1"/>
      <c r="F34" s="1"/>
      <c r="G34" s="1"/>
      <c r="H34" s="1"/>
      <c r="I34" s="1"/>
      <c r="J34" s="1"/>
      <c r="K34" s="1"/>
    </row>
    <row r="35" spans="1:11" ht="15">
      <c r="A35" s="1" t="s">
        <v>72</v>
      </c>
      <c r="B35" s="1"/>
      <c r="C35" s="1" t="s">
        <v>73</v>
      </c>
      <c r="D35" s="1"/>
      <c r="E35" s="1"/>
      <c r="F35" s="1"/>
      <c r="G35" s="1"/>
      <c r="H35" s="1"/>
      <c r="I35" s="1"/>
      <c r="J35" s="1"/>
      <c r="K35" s="1"/>
    </row>
    <row r="36" spans="1:11" ht="15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">
      <c r="A37" s="1"/>
      <c r="B37" s="1"/>
      <c r="C37" s="1">
        <v>1</v>
      </c>
      <c r="D37" s="1">
        <v>6985697</v>
      </c>
      <c r="E37" s="3">
        <f>D37/$D$49</f>
        <v>0.6313604346869248</v>
      </c>
      <c r="F37" s="1"/>
      <c r="G37" s="1"/>
      <c r="H37" s="1"/>
      <c r="I37" s="1"/>
      <c r="J37" s="1"/>
      <c r="K37" s="1"/>
    </row>
    <row r="38" spans="1:11" ht="15">
      <c r="A38" s="1"/>
      <c r="B38" s="1"/>
      <c r="C38" s="1">
        <v>2</v>
      </c>
      <c r="D38" s="1">
        <v>1529408</v>
      </c>
      <c r="E38" s="3">
        <f aca="true" t="shared" si="2" ref="E38:E47">D38/$D$49</f>
        <v>0.13822639311348034</v>
      </c>
      <c r="F38" s="1"/>
      <c r="G38" s="1"/>
      <c r="H38" s="1"/>
      <c r="I38" s="1"/>
      <c r="J38" s="1"/>
      <c r="K38" s="1"/>
    </row>
    <row r="39" spans="1:11" ht="15">
      <c r="A39" s="1"/>
      <c r="B39" s="1"/>
      <c r="C39" s="1">
        <v>3</v>
      </c>
      <c r="D39" s="1">
        <v>1179854</v>
      </c>
      <c r="E39" s="3">
        <f t="shared" si="2"/>
        <v>0.10663404586644783</v>
      </c>
      <c r="F39" s="1"/>
      <c r="G39" s="1"/>
      <c r="H39" s="1"/>
      <c r="I39" s="1"/>
      <c r="J39" s="1"/>
      <c r="K39" s="1"/>
    </row>
    <row r="40" spans="1:11" ht="15">
      <c r="A40" s="1"/>
      <c r="B40" s="1"/>
      <c r="C40" s="1">
        <v>4</v>
      </c>
      <c r="D40" s="1">
        <v>482707</v>
      </c>
      <c r="E40" s="3">
        <f t="shared" si="2"/>
        <v>0.043626584626619426</v>
      </c>
      <c r="F40" s="1"/>
      <c r="G40" s="1"/>
      <c r="H40" s="1"/>
      <c r="I40" s="1"/>
      <c r="J40" s="1"/>
      <c r="K40" s="1"/>
    </row>
    <row r="41" spans="1:11" ht="15">
      <c r="A41" s="1"/>
      <c r="B41" s="1"/>
      <c r="C41" s="1">
        <v>5</v>
      </c>
      <c r="D41" s="1">
        <v>323731</v>
      </c>
      <c r="E41" s="3">
        <f t="shared" si="2"/>
        <v>0.029258489866026662</v>
      </c>
      <c r="F41" s="1"/>
      <c r="G41" s="1"/>
      <c r="H41" s="1"/>
      <c r="I41" s="1"/>
      <c r="J41" s="1"/>
      <c r="K41" s="1"/>
    </row>
    <row r="42" spans="1:11" ht="15">
      <c r="A42" s="1"/>
      <c r="B42" s="1"/>
      <c r="C42" s="1">
        <v>6</v>
      </c>
      <c r="D42" s="1">
        <v>194874</v>
      </c>
      <c r="E42" s="3">
        <f t="shared" si="2"/>
        <v>0.017612520747633312</v>
      </c>
      <c r="F42" s="1"/>
      <c r="G42" s="1"/>
      <c r="H42" s="1"/>
      <c r="I42" s="1"/>
      <c r="J42" s="1"/>
      <c r="K42" s="1"/>
    </row>
    <row r="43" spans="1:11" ht="15">
      <c r="A43" s="1"/>
      <c r="B43" s="1"/>
      <c r="C43" s="1">
        <v>7</v>
      </c>
      <c r="D43" s="1">
        <v>131340</v>
      </c>
      <c r="E43" s="3">
        <f t="shared" si="2"/>
        <v>0.011870380220009644</v>
      </c>
      <c r="F43" s="1"/>
      <c r="G43" s="1"/>
      <c r="H43" s="1"/>
      <c r="I43" s="1"/>
      <c r="J43" s="1"/>
      <c r="K43" s="1"/>
    </row>
    <row r="44" spans="1:11" ht="15">
      <c r="A44" s="1"/>
      <c r="B44" s="1"/>
      <c r="C44" s="1">
        <v>8</v>
      </c>
      <c r="D44" s="1">
        <v>101363</v>
      </c>
      <c r="E44" s="3">
        <f t="shared" si="2"/>
        <v>0.00916108839836179</v>
      </c>
      <c r="F44" s="1"/>
      <c r="G44" s="1"/>
      <c r="H44" s="1"/>
      <c r="I44" s="1"/>
      <c r="J44" s="1"/>
      <c r="K44" s="1"/>
    </row>
    <row r="45" spans="1:11" ht="15">
      <c r="A45" s="1"/>
      <c r="B45" s="1"/>
      <c r="C45" s="1">
        <v>9</v>
      </c>
      <c r="D45" s="1">
        <v>63611</v>
      </c>
      <c r="E45" s="3">
        <f t="shared" si="2"/>
        <v>0.005749099712007259</v>
      </c>
      <c r="F45" s="1"/>
      <c r="G45" s="1"/>
      <c r="H45" s="1"/>
      <c r="I45" s="1"/>
      <c r="J45" s="1"/>
      <c r="K45" s="1"/>
    </row>
    <row r="46" spans="1:11" ht="15">
      <c r="A46" s="1"/>
      <c r="B46" s="1"/>
      <c r="C46" s="1">
        <v>10</v>
      </c>
      <c r="D46" s="1">
        <v>37253</v>
      </c>
      <c r="E46" s="3">
        <f t="shared" si="2"/>
        <v>0.003366889556388147</v>
      </c>
      <c r="F46" s="1"/>
      <c r="G46" s="1"/>
      <c r="H46" s="1"/>
      <c r="I46" s="1"/>
      <c r="J46" s="1"/>
      <c r="K46" s="1"/>
    </row>
    <row r="47" spans="1:11" ht="15">
      <c r="A47" s="1"/>
      <c r="B47" s="1"/>
      <c r="C47" s="2" t="s">
        <v>75</v>
      </c>
      <c r="D47" s="1">
        <v>34677</v>
      </c>
      <c r="E47" s="3">
        <f t="shared" si="2"/>
        <v>0.0031340732061007643</v>
      </c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 t="s">
        <v>1</v>
      </c>
      <c r="B49" s="1"/>
      <c r="C49" s="1"/>
      <c r="D49" s="1">
        <f>SUM(D37:D48)</f>
        <v>11064515</v>
      </c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</sheetData>
  <sheetProtection/>
  <printOptions gridLines="1" horizontalCentered="1"/>
  <pageMargins left="0" right="0" top="0.75" bottom="0.75" header="0.3" footer="0.3"/>
  <pageSetup orientation="landscape" r:id="rId1"/>
  <headerFooter>
    <oddHeader>&amp;LPROSPECTOR STATISTICS&amp;CAPRIL 2012&amp;RSORTED BY BIB NUMBER</oddHeader>
    <oddFooter>&amp;CPage &amp;P</oddFooter>
  </headerFooter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 Nelson</dc:creator>
  <cp:keywords/>
  <dc:description/>
  <cp:lastModifiedBy>Rose Nelson</cp:lastModifiedBy>
  <cp:lastPrinted>2012-05-21T01:11:18Z</cp:lastPrinted>
  <dcterms:created xsi:type="dcterms:W3CDTF">2012-05-21T01:03:48Z</dcterms:created>
  <dcterms:modified xsi:type="dcterms:W3CDTF">2012-05-21T14:43:26Z</dcterms:modified>
  <cp:category/>
  <cp:version/>
  <cp:contentType/>
  <cp:contentStatus/>
</cp:coreProperties>
</file>